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912" yWindow="3516" windowWidth="15456" windowHeight="5760" tabRatio="870"/>
  </bookViews>
  <sheets>
    <sheet name="Cover Page" sheetId="1" r:id="rId1"/>
    <sheet name="Table of Contents"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 name="11" sheetId="13" r:id="rId13"/>
    <sheet name="12" sheetId="14" r:id="rId14"/>
    <sheet name="13" sheetId="15" r:id="rId15"/>
    <sheet name="14" sheetId="16" r:id="rId16"/>
    <sheet name="15" sheetId="17" r:id="rId17"/>
    <sheet name="16" sheetId="18" r:id="rId18"/>
    <sheet name="17" sheetId="19" r:id="rId19"/>
    <sheet name="18" sheetId="20" r:id="rId20"/>
    <sheet name="19" sheetId="21" r:id="rId21"/>
    <sheet name="20" sheetId="22" r:id="rId22"/>
    <sheet name="21" sheetId="23" r:id="rId23"/>
    <sheet name="22" sheetId="24" r:id="rId24"/>
    <sheet name="23" sheetId="26" r:id="rId25"/>
    <sheet name="24" sheetId="27" r:id="rId26"/>
    <sheet name="25" sheetId="28" r:id="rId27"/>
    <sheet name="26" sheetId="29" r:id="rId28"/>
    <sheet name="27" sheetId="30" r:id="rId29"/>
    <sheet name="28" sheetId="31" r:id="rId30"/>
    <sheet name="29" sheetId="32" r:id="rId31"/>
    <sheet name="30" sheetId="33" r:id="rId32"/>
    <sheet name="31" sheetId="34" r:id="rId33"/>
    <sheet name="32" sheetId="35" r:id="rId34"/>
    <sheet name="33" sheetId="36" r:id="rId35"/>
    <sheet name="34" sheetId="37" r:id="rId36"/>
    <sheet name="35" sheetId="38" r:id="rId37"/>
    <sheet name="36" sheetId="39" r:id="rId38"/>
    <sheet name="37" sheetId="40" r:id="rId39"/>
    <sheet name="38" sheetId="41" r:id="rId40"/>
    <sheet name="39" sheetId="42" r:id="rId41"/>
    <sheet name="40" sheetId="43" r:id="rId42"/>
    <sheet name="41" sheetId="44" r:id="rId43"/>
    <sheet name="42" sheetId="51" r:id="rId44"/>
    <sheet name="43" sheetId="45" r:id="rId45"/>
    <sheet name="44" sheetId="46" r:id="rId46"/>
    <sheet name="45" sheetId="47" r:id="rId47"/>
    <sheet name="46" sheetId="48" r:id="rId48"/>
    <sheet name="47" sheetId="52" r:id="rId49"/>
    <sheet name="48" sheetId="49" r:id="rId50"/>
  </sheets>
  <externalReferences>
    <externalReference r:id="rId51"/>
    <externalReference r:id="rId52"/>
  </externalReferences>
  <definedNames>
    <definedName name="GL" localSheetId="24">#REF!</definedName>
    <definedName name="GL" localSheetId="28">#REF!</definedName>
    <definedName name="GL" localSheetId="42">#REF!</definedName>
    <definedName name="GL" localSheetId="43">#REF!</definedName>
    <definedName name="GL">#REF!</definedName>
    <definedName name="gnls" localSheetId="43">'[1]A3 - GNLS'!$A$6:$IV$166</definedName>
    <definedName name="gnls">'[2]A3 - GNLS'!$A$6:$IV$166</definedName>
    <definedName name="_xlnm.Print_Area" localSheetId="2">'1'!$A$1:$R$57</definedName>
    <definedName name="_xlnm.Print_Area" localSheetId="14">'13'!$A$1:$R$55</definedName>
    <definedName name="_xlnm.Print_Area" localSheetId="15">'14'!$A$1:$V$49</definedName>
    <definedName name="_xlnm.Print_Area" localSheetId="16">'15'!$A$1:$Q$68</definedName>
    <definedName name="_xlnm.Print_Area" localSheetId="17">'16'!$A$1:$Q$61</definedName>
    <definedName name="_xlnm.Print_Area" localSheetId="18">'17'!$A$1:$S$63</definedName>
    <definedName name="_xlnm.Print_Area" localSheetId="3">'2'!$A$1:$R$62</definedName>
    <definedName name="_xlnm.Print_Area" localSheetId="21">'20'!$A$1:$S$49</definedName>
    <definedName name="_xlnm.Print_Area" localSheetId="22">'21'!$A$1:$T$60</definedName>
    <definedName name="_xlnm.Print_Area" localSheetId="23">'22'!$A$1:$T$55</definedName>
    <definedName name="_xlnm.Print_Area" localSheetId="25">'24'!$A$1:$S$58</definedName>
    <definedName name="_xlnm.Print_Area" localSheetId="30">'29'!$A$1:$T$17</definedName>
    <definedName name="_xlnm.Print_Area" localSheetId="31">'30'!$A$1:$R$53</definedName>
    <definedName name="_xlnm.Print_Area" localSheetId="37">'36'!$A$1:$Q$67</definedName>
    <definedName name="_xlnm.Print_Area" localSheetId="5">'4'!$A$1:$AC$51</definedName>
    <definedName name="_xlnm.Print_Area" localSheetId="43">'42'!$A$1:$AD$50</definedName>
    <definedName name="_xlnm.Print_Area" localSheetId="45">'44'!$A$1:$T$46</definedName>
    <definedName name="_xlnm.Print_Area" localSheetId="46">'45'!$A$1:$R$60</definedName>
    <definedName name="_xlnm.Print_Area" localSheetId="47">'46'!$A$1:$R$55</definedName>
    <definedName name="_xlnm.Print_Area" localSheetId="48">'47'!$A$1:$AE$62</definedName>
    <definedName name="rfactor" localSheetId="43">[1]Instructions!$F$22</definedName>
    <definedName name="rfactor">[2]Instructions!$F$22</definedName>
    <definedName name="seclend" localSheetId="43">'[1]Sec Lend Sales all ytd'!$A$8:$IV$910</definedName>
    <definedName name="seclend">'[2]Sec Lend Sales all ytd'!$A$8:$IV$910</definedName>
    <definedName name="slcall" localSheetId="43">'[1]Sec Lend Sales called'!$A$8:$IV$910</definedName>
    <definedName name="slcall">'[2]Sec Lend Sales called'!$A$8:$IV$910</definedName>
    <definedName name="Z_673EBF9B_B414_451E_B7E3_867D29298EC6_.wvu.Cols" localSheetId="2" hidden="1">'1'!#REF!,'1'!#REF!</definedName>
    <definedName name="Z_673EBF9B_B414_451E_B7E3_867D29298EC6_.wvu.Cols" localSheetId="11" hidden="1">'10'!#REF!,'10'!#REF!</definedName>
    <definedName name="Z_673EBF9B_B414_451E_B7E3_867D29298EC6_.wvu.Cols" localSheetId="12" hidden="1">'11'!#REF!,'11'!#REF!</definedName>
    <definedName name="Z_673EBF9B_B414_451E_B7E3_867D29298EC6_.wvu.Cols" localSheetId="13" hidden="1">'12'!#REF!,'12'!#REF!</definedName>
    <definedName name="Z_673EBF9B_B414_451E_B7E3_867D29298EC6_.wvu.Cols" localSheetId="14" hidden="1">'13'!#REF!,'13'!#REF!</definedName>
    <definedName name="Z_673EBF9B_B414_451E_B7E3_867D29298EC6_.wvu.Cols" localSheetId="16" hidden="1">'15'!#REF!,'15'!#REF!</definedName>
    <definedName name="Z_673EBF9B_B414_451E_B7E3_867D29298EC6_.wvu.Cols" localSheetId="17" hidden="1">'16'!#REF!,'16'!#REF!</definedName>
    <definedName name="Z_673EBF9B_B414_451E_B7E3_867D29298EC6_.wvu.Cols" localSheetId="18" hidden="1">'17'!#REF!,'17'!#REF!</definedName>
    <definedName name="Z_673EBF9B_B414_451E_B7E3_867D29298EC6_.wvu.Cols" localSheetId="19" hidden="1">'18'!#REF!,'18'!#REF!</definedName>
    <definedName name="Z_673EBF9B_B414_451E_B7E3_867D29298EC6_.wvu.Cols" localSheetId="20" hidden="1">'19'!$C:$C,'19'!#REF!</definedName>
    <definedName name="Z_673EBF9B_B414_451E_B7E3_867D29298EC6_.wvu.Cols" localSheetId="3" hidden="1">'2'!#REF!,'2'!$S:$S</definedName>
    <definedName name="Z_673EBF9B_B414_451E_B7E3_867D29298EC6_.wvu.Cols" localSheetId="21" hidden="1">'20'!#REF!,'20'!#REF!</definedName>
    <definedName name="Z_673EBF9B_B414_451E_B7E3_867D29298EC6_.wvu.Cols" localSheetId="22" hidden="1">'21'!#REF!,'21'!#REF!</definedName>
    <definedName name="Z_673EBF9B_B414_451E_B7E3_867D29298EC6_.wvu.Cols" localSheetId="23" hidden="1">'22'!#REF!,'22'!#REF!</definedName>
    <definedName name="Z_673EBF9B_B414_451E_B7E3_867D29298EC6_.wvu.Cols" localSheetId="24" hidden="1">'23'!#REF!,'23'!#REF!</definedName>
    <definedName name="Z_673EBF9B_B414_451E_B7E3_867D29298EC6_.wvu.Cols" localSheetId="26" hidden="1">'25'!#REF!,'25'!$T:$T</definedName>
    <definedName name="Z_673EBF9B_B414_451E_B7E3_867D29298EC6_.wvu.Cols" localSheetId="28" hidden="1">'27'!#REF!</definedName>
    <definedName name="Z_673EBF9B_B414_451E_B7E3_867D29298EC6_.wvu.Cols" localSheetId="30" hidden="1">'29'!#REF!</definedName>
    <definedName name="Z_673EBF9B_B414_451E_B7E3_867D29298EC6_.wvu.Cols" localSheetId="4" hidden="1">'3'!#REF!,'3'!#REF!</definedName>
    <definedName name="Z_673EBF9B_B414_451E_B7E3_867D29298EC6_.wvu.Cols" localSheetId="31" hidden="1">'30'!#REF!,'30'!#REF!</definedName>
    <definedName name="Z_673EBF9B_B414_451E_B7E3_867D29298EC6_.wvu.Cols" localSheetId="32" hidden="1">'31'!#REF!,'31'!#REF!</definedName>
    <definedName name="Z_673EBF9B_B414_451E_B7E3_867D29298EC6_.wvu.Cols" localSheetId="33" hidden="1">'32'!#REF!,'32'!#REF!</definedName>
    <definedName name="Z_673EBF9B_B414_451E_B7E3_867D29298EC6_.wvu.Cols" localSheetId="34" hidden="1">'33'!#REF!</definedName>
    <definedName name="Z_673EBF9B_B414_451E_B7E3_867D29298EC6_.wvu.Cols" localSheetId="35" hidden="1">'34'!#REF!,'34'!#REF!</definedName>
    <definedName name="Z_673EBF9B_B414_451E_B7E3_867D29298EC6_.wvu.Cols" localSheetId="36" hidden="1">'35'!#REF!,'35'!#REF!</definedName>
    <definedName name="Z_673EBF9B_B414_451E_B7E3_867D29298EC6_.wvu.Cols" localSheetId="37" hidden="1">'36'!#REF!,'36'!#REF!</definedName>
    <definedName name="Z_673EBF9B_B414_451E_B7E3_867D29298EC6_.wvu.Cols" localSheetId="40" hidden="1">'39'!#REF!,'39'!#REF!</definedName>
    <definedName name="Z_673EBF9B_B414_451E_B7E3_867D29298EC6_.wvu.Cols" localSheetId="41" hidden="1">'40'!#REF!,'40'!#REF!</definedName>
    <definedName name="Z_673EBF9B_B414_451E_B7E3_867D29298EC6_.wvu.Cols" localSheetId="45" hidden="1">'44'!#REF!,'44'!#REF!</definedName>
    <definedName name="Z_673EBF9B_B414_451E_B7E3_867D29298EC6_.wvu.Cols" localSheetId="46" hidden="1">'45'!#REF!,'45'!#REF!</definedName>
    <definedName name="Z_673EBF9B_B414_451E_B7E3_867D29298EC6_.wvu.Cols" localSheetId="47" hidden="1">'46'!#REF!,'46'!#REF!</definedName>
    <definedName name="Z_673EBF9B_B414_451E_B7E3_867D29298EC6_.wvu.Cols" localSheetId="6" hidden="1">'5'!#REF!</definedName>
    <definedName name="Z_673EBF9B_B414_451E_B7E3_867D29298EC6_.wvu.Cols" localSheetId="9" hidden="1">'8'!#REF!,'8'!#REF!</definedName>
    <definedName name="Z_673EBF9B_B414_451E_B7E3_867D29298EC6_.wvu.PrintArea" localSheetId="2" hidden="1">'1'!$A$1:$R$57</definedName>
    <definedName name="Z_673EBF9B_B414_451E_B7E3_867D29298EC6_.wvu.PrintArea" localSheetId="14" hidden="1">'13'!$A$1:$R$55</definedName>
    <definedName name="Z_673EBF9B_B414_451E_B7E3_867D29298EC6_.wvu.PrintArea" localSheetId="15" hidden="1">'14'!$A$1:$V$49</definedName>
    <definedName name="Z_673EBF9B_B414_451E_B7E3_867D29298EC6_.wvu.PrintArea" localSheetId="16" hidden="1">'15'!$A$1:$Q$68</definedName>
    <definedName name="Z_673EBF9B_B414_451E_B7E3_867D29298EC6_.wvu.PrintArea" localSheetId="17" hidden="1">'16'!$A$1:$Q$61</definedName>
    <definedName name="Z_673EBF9B_B414_451E_B7E3_867D29298EC6_.wvu.PrintArea" localSheetId="18" hidden="1">'17'!$A$1:$S$63</definedName>
    <definedName name="Z_673EBF9B_B414_451E_B7E3_867D29298EC6_.wvu.PrintArea" localSheetId="3" hidden="1">'2'!$A$1:$R$62</definedName>
    <definedName name="Z_673EBF9B_B414_451E_B7E3_867D29298EC6_.wvu.PrintArea" localSheetId="21" hidden="1">'20'!$A$1:$S$49</definedName>
    <definedName name="Z_673EBF9B_B414_451E_B7E3_867D29298EC6_.wvu.PrintArea" localSheetId="22" hidden="1">'21'!$A$1:$T$60</definedName>
    <definedName name="Z_673EBF9B_B414_451E_B7E3_867D29298EC6_.wvu.PrintArea" localSheetId="23" hidden="1">'22'!$A$1:$T$55</definedName>
    <definedName name="Z_673EBF9B_B414_451E_B7E3_867D29298EC6_.wvu.PrintArea" localSheetId="25" hidden="1">'24'!$A$1:$S$58</definedName>
    <definedName name="Z_673EBF9B_B414_451E_B7E3_867D29298EC6_.wvu.PrintArea" localSheetId="30" hidden="1">'29'!$A$1:$T$17</definedName>
    <definedName name="Z_673EBF9B_B414_451E_B7E3_867D29298EC6_.wvu.PrintArea" localSheetId="31" hidden="1">'30'!$A$1:$R$53</definedName>
    <definedName name="Z_673EBF9B_B414_451E_B7E3_867D29298EC6_.wvu.PrintArea" localSheetId="37" hidden="1">'36'!$A$1:$Q$67</definedName>
    <definedName name="Z_673EBF9B_B414_451E_B7E3_867D29298EC6_.wvu.PrintArea" localSheetId="5" hidden="1">'4'!$A$1:$AC$51</definedName>
    <definedName name="Z_673EBF9B_B414_451E_B7E3_867D29298EC6_.wvu.PrintArea" localSheetId="45" hidden="1">'44'!$A$1:$T$46</definedName>
    <definedName name="Z_673EBF9B_B414_451E_B7E3_867D29298EC6_.wvu.PrintArea" localSheetId="46" hidden="1">'45'!$A$1:$R$60</definedName>
    <definedName name="Z_673EBF9B_B414_451E_B7E3_867D29298EC6_.wvu.PrintArea" localSheetId="47" hidden="1">'46'!$A$1:$R$55</definedName>
    <definedName name="Z_673EBF9B_B414_451E_B7E3_867D29298EC6_.wvu.Rows" localSheetId="11" hidden="1">'10'!#REF!</definedName>
    <definedName name="Z_673EBF9B_B414_451E_B7E3_867D29298EC6_.wvu.Rows" localSheetId="14" hidden="1">'13'!#REF!</definedName>
    <definedName name="Z_673EBF9B_B414_451E_B7E3_867D29298EC6_.wvu.Rows" localSheetId="3" hidden="1">'2'!#REF!,'2'!#REF!,'2'!$62:$62</definedName>
    <definedName name="Z_673EBF9B_B414_451E_B7E3_867D29298EC6_.wvu.Rows" localSheetId="27" hidden="1">'26'!#REF!</definedName>
    <definedName name="Z_673EBF9B_B414_451E_B7E3_867D29298EC6_.wvu.Rows" localSheetId="30" hidden="1">'29'!#REF!</definedName>
    <definedName name="Z_673EBF9B_B414_451E_B7E3_867D29298EC6_.wvu.Rows" localSheetId="38" hidden="1">'37'!#REF!</definedName>
    <definedName name="Z_673EBF9B_B414_451E_B7E3_867D29298EC6_.wvu.Rows" localSheetId="44" hidden="1">'43'!#REF!</definedName>
    <definedName name="Z_673EBF9B_B414_451E_B7E3_867D29298EC6_.wvu.Rows" localSheetId="8" hidden="1">'7'!#REF!,'7'!#REF!</definedName>
    <definedName name="Z_673EBF9B_B414_451E_B7E3_867D29298EC6_.wvu.Rows" localSheetId="10" hidden="1">'9'!#REF!</definedName>
    <definedName name="Z_BA08C489_4952_434D_B712_71BEE1754A50_.wvu.Cols" localSheetId="2" hidden="1">'1'!#REF!,'1'!#REF!</definedName>
    <definedName name="Z_BA08C489_4952_434D_B712_71BEE1754A50_.wvu.Cols" localSheetId="11" hidden="1">'10'!#REF!,'10'!$R:$R</definedName>
    <definedName name="Z_BA08C489_4952_434D_B712_71BEE1754A50_.wvu.Cols" localSheetId="12" hidden="1">'11'!#REF!,'11'!#REF!</definedName>
    <definedName name="Z_BA08C489_4952_434D_B712_71BEE1754A50_.wvu.Cols" localSheetId="13" hidden="1">'12'!#REF!,'12'!#REF!</definedName>
    <definedName name="Z_BA08C489_4952_434D_B712_71BEE1754A50_.wvu.Cols" localSheetId="14" hidden="1">'13'!#REF!,'13'!#REF!</definedName>
    <definedName name="Z_BA08C489_4952_434D_B712_71BEE1754A50_.wvu.Cols" localSheetId="16" hidden="1">'15'!#REF!,'15'!#REF!</definedName>
    <definedName name="Z_BA08C489_4952_434D_B712_71BEE1754A50_.wvu.Cols" localSheetId="17" hidden="1">'16'!#REF!,'16'!#REF!</definedName>
    <definedName name="Z_BA08C489_4952_434D_B712_71BEE1754A50_.wvu.Cols" localSheetId="18" hidden="1">'17'!#REF!,'17'!#REF!</definedName>
    <definedName name="Z_BA08C489_4952_434D_B712_71BEE1754A50_.wvu.Cols" localSheetId="19" hidden="1">'18'!#REF!,'18'!#REF!</definedName>
    <definedName name="Z_BA08C489_4952_434D_B712_71BEE1754A50_.wvu.Cols" localSheetId="20" hidden="1">'19'!$C:$C,'19'!#REF!</definedName>
    <definedName name="Z_BA08C489_4952_434D_B712_71BEE1754A50_.wvu.Cols" localSheetId="3" hidden="1">'2'!#REF!,'2'!$S:$S</definedName>
    <definedName name="Z_BA08C489_4952_434D_B712_71BEE1754A50_.wvu.Cols" localSheetId="21" hidden="1">'20'!#REF!,'20'!#REF!</definedName>
    <definedName name="Z_BA08C489_4952_434D_B712_71BEE1754A50_.wvu.Cols" localSheetId="22" hidden="1">'21'!#REF!,'21'!#REF!</definedName>
    <definedName name="Z_BA08C489_4952_434D_B712_71BEE1754A50_.wvu.Cols" localSheetId="23" hidden="1">'22'!#REF!,'22'!#REF!</definedName>
    <definedName name="Z_BA08C489_4952_434D_B712_71BEE1754A50_.wvu.Cols" localSheetId="24" hidden="1">'23'!#REF!,'23'!#REF!</definedName>
    <definedName name="Z_BA08C489_4952_434D_B712_71BEE1754A50_.wvu.Cols" localSheetId="26" hidden="1">'25'!#REF!,'25'!$T:$T</definedName>
    <definedName name="Z_BA08C489_4952_434D_B712_71BEE1754A50_.wvu.Cols" localSheetId="28" hidden="1">'27'!#REF!</definedName>
    <definedName name="Z_BA08C489_4952_434D_B712_71BEE1754A50_.wvu.Cols" localSheetId="30" hidden="1">'29'!#REF!</definedName>
    <definedName name="Z_BA08C489_4952_434D_B712_71BEE1754A50_.wvu.Cols" localSheetId="4" hidden="1">'3'!#REF!,'3'!#REF!</definedName>
    <definedName name="Z_BA08C489_4952_434D_B712_71BEE1754A50_.wvu.Cols" localSheetId="31" hidden="1">'30'!#REF!,'30'!#REF!</definedName>
    <definedName name="Z_BA08C489_4952_434D_B712_71BEE1754A50_.wvu.Cols" localSheetId="32" hidden="1">'31'!#REF!</definedName>
    <definedName name="Z_BA08C489_4952_434D_B712_71BEE1754A50_.wvu.Cols" localSheetId="33" hidden="1">'32'!#REF!,'32'!#REF!</definedName>
    <definedName name="Z_BA08C489_4952_434D_B712_71BEE1754A50_.wvu.Cols" localSheetId="34" hidden="1">'33'!#REF!</definedName>
    <definedName name="Z_BA08C489_4952_434D_B712_71BEE1754A50_.wvu.Cols" localSheetId="35" hidden="1">'34'!#REF!,'34'!#REF!</definedName>
    <definedName name="Z_BA08C489_4952_434D_B712_71BEE1754A50_.wvu.Cols" localSheetId="36" hidden="1">'35'!#REF!,'35'!#REF!</definedName>
    <definedName name="Z_BA08C489_4952_434D_B712_71BEE1754A50_.wvu.Cols" localSheetId="37" hidden="1">'36'!#REF!,'36'!#REF!</definedName>
    <definedName name="Z_BA08C489_4952_434D_B712_71BEE1754A50_.wvu.Cols" localSheetId="40" hidden="1">'39'!#REF!,'39'!#REF!</definedName>
    <definedName name="Z_BA08C489_4952_434D_B712_71BEE1754A50_.wvu.Cols" localSheetId="41" hidden="1">'40'!#REF!,'40'!#REF!</definedName>
    <definedName name="Z_BA08C489_4952_434D_B712_71BEE1754A50_.wvu.Cols" localSheetId="45" hidden="1">'44'!#REF!,'44'!#REF!</definedName>
    <definedName name="Z_BA08C489_4952_434D_B712_71BEE1754A50_.wvu.Cols" localSheetId="46" hidden="1">'45'!#REF!,'45'!#REF!</definedName>
    <definedName name="Z_BA08C489_4952_434D_B712_71BEE1754A50_.wvu.Cols" localSheetId="47" hidden="1">'46'!#REF!,'46'!#REF!</definedName>
    <definedName name="Z_BA08C489_4952_434D_B712_71BEE1754A50_.wvu.Cols" localSheetId="6" hidden="1">'5'!#REF!</definedName>
    <definedName name="Z_BA08C489_4952_434D_B712_71BEE1754A50_.wvu.Cols" localSheetId="9" hidden="1">'8'!#REF!,'8'!#REF!</definedName>
    <definedName name="Z_BA08C489_4952_434D_B712_71BEE1754A50_.wvu.PrintArea" localSheetId="2" hidden="1">'1'!$A$1:$R$57</definedName>
    <definedName name="Z_BA08C489_4952_434D_B712_71BEE1754A50_.wvu.PrintArea" localSheetId="14" hidden="1">'13'!$A$1:$R$55</definedName>
    <definedName name="Z_BA08C489_4952_434D_B712_71BEE1754A50_.wvu.PrintArea" localSheetId="15" hidden="1">'14'!$A$1:$V$49</definedName>
    <definedName name="Z_BA08C489_4952_434D_B712_71BEE1754A50_.wvu.PrintArea" localSheetId="16" hidden="1">'15'!$A$1:$Q$68</definedName>
    <definedName name="Z_BA08C489_4952_434D_B712_71BEE1754A50_.wvu.PrintArea" localSheetId="17" hidden="1">'16'!$A$1:$Q$61</definedName>
    <definedName name="Z_BA08C489_4952_434D_B712_71BEE1754A50_.wvu.PrintArea" localSheetId="18" hidden="1">'17'!$A$1:$S$63</definedName>
    <definedName name="Z_BA08C489_4952_434D_B712_71BEE1754A50_.wvu.PrintArea" localSheetId="3" hidden="1">'2'!$A$1:$R$62</definedName>
    <definedName name="Z_BA08C489_4952_434D_B712_71BEE1754A50_.wvu.PrintArea" localSheetId="21" hidden="1">'20'!$A$1:$S$49</definedName>
    <definedName name="Z_BA08C489_4952_434D_B712_71BEE1754A50_.wvu.PrintArea" localSheetId="22" hidden="1">'21'!$A$1:$T$60</definedName>
    <definedName name="Z_BA08C489_4952_434D_B712_71BEE1754A50_.wvu.PrintArea" localSheetId="23" hidden="1">'22'!$A$1:$T$55</definedName>
    <definedName name="Z_BA08C489_4952_434D_B712_71BEE1754A50_.wvu.PrintArea" localSheetId="25" hidden="1">'24'!$A$1:$S$58</definedName>
    <definedName name="Z_BA08C489_4952_434D_B712_71BEE1754A50_.wvu.PrintArea" localSheetId="30" hidden="1">'29'!$A$1:$T$17</definedName>
    <definedName name="Z_BA08C489_4952_434D_B712_71BEE1754A50_.wvu.PrintArea" localSheetId="31" hidden="1">'30'!$A$1:$R$53</definedName>
    <definedName name="Z_BA08C489_4952_434D_B712_71BEE1754A50_.wvu.PrintArea" localSheetId="37" hidden="1">'36'!$A$1:$Q$67</definedName>
    <definedName name="Z_BA08C489_4952_434D_B712_71BEE1754A50_.wvu.PrintArea" localSheetId="5" hidden="1">'4'!$A$1:$AC$51</definedName>
    <definedName name="Z_BA08C489_4952_434D_B712_71BEE1754A50_.wvu.PrintArea" localSheetId="45" hidden="1">'44'!$A$1:$T$46</definedName>
    <definedName name="Z_BA08C489_4952_434D_B712_71BEE1754A50_.wvu.PrintArea" localSheetId="46" hidden="1">'45'!$A$1:$R$60</definedName>
    <definedName name="Z_BA08C489_4952_434D_B712_71BEE1754A50_.wvu.PrintArea" localSheetId="47" hidden="1">'46'!$A$1:$R$55</definedName>
    <definedName name="Z_BA08C489_4952_434D_B712_71BEE1754A50_.wvu.Rows" localSheetId="11" hidden="1">'10'!#REF!</definedName>
    <definedName name="Z_BA08C489_4952_434D_B712_71BEE1754A50_.wvu.Rows" localSheetId="14" hidden="1">'13'!#REF!</definedName>
    <definedName name="Z_BA08C489_4952_434D_B712_71BEE1754A50_.wvu.Rows" localSheetId="3" hidden="1">'2'!#REF!,'2'!#REF!,'2'!$62:$62</definedName>
    <definedName name="Z_BA08C489_4952_434D_B712_71BEE1754A50_.wvu.Rows" localSheetId="27" hidden="1">'26'!#REF!</definedName>
    <definedName name="Z_BA08C489_4952_434D_B712_71BEE1754A50_.wvu.Rows" localSheetId="30" hidden="1">'29'!#REF!</definedName>
    <definedName name="Z_BA08C489_4952_434D_B712_71BEE1754A50_.wvu.Rows" localSheetId="38" hidden="1">'37'!#REF!</definedName>
    <definedName name="Z_BA08C489_4952_434D_B712_71BEE1754A50_.wvu.Rows" localSheetId="44" hidden="1">'43'!#REF!</definedName>
    <definedName name="Z_BA08C489_4952_434D_B712_71BEE1754A50_.wvu.Rows" localSheetId="8" hidden="1">'7'!#REF!,'7'!#REF!</definedName>
    <definedName name="Z_BA08C489_4952_434D_B712_71BEE1754A50_.wvu.Rows" localSheetId="10" hidden="1">'9'!#REF!</definedName>
  </definedNames>
  <calcPr calcId="125725" fullCalcOnLoad="1"/>
  <customWorkbookViews>
    <customWorkbookView name="Mariusz - Personal View" guid="{BA08C489-4952-434D-B712-71BEE1754A50}" mergeInterval="0" personalView="1" maximized="1" xWindow="1" yWindow="1" windowWidth="1280" windowHeight="803" tabRatio="870" activeSheetId="2"/>
    <customWorkbookView name="Heather Jankowski - Personal View" guid="{673EBF9B-B414-451E-B7E3-867D29298EC6}" mergeInterval="0" personalView="1" maximized="1" xWindow="1" yWindow="1" windowWidth="1276" windowHeight="803" tabRatio="870" activeSheetId="29"/>
  </customWorkbookViews>
</workbook>
</file>

<file path=xl/calcChain.xml><?xml version="1.0" encoding="utf-8"?>
<calcChain xmlns="http://schemas.openxmlformats.org/spreadsheetml/2006/main">
  <c r="Q43" i="27"/>
  <c r="N43"/>
  <c r="K43"/>
  <c r="H43"/>
  <c r="E43"/>
  <c r="C50" i="2"/>
  <c r="E37" i="27"/>
  <c r="E24"/>
  <c r="E26"/>
  <c r="E29"/>
  <c r="E13"/>
  <c r="E18"/>
  <c r="E30"/>
  <c r="E45"/>
  <c r="K26"/>
  <c r="Q37"/>
  <c r="N37"/>
  <c r="K37"/>
  <c r="H37"/>
  <c r="Q26"/>
  <c r="Q29"/>
  <c r="N26"/>
  <c r="N29"/>
  <c r="K29"/>
  <c r="H24"/>
  <c r="H26"/>
  <c r="H29"/>
  <c r="Q13"/>
  <c r="Q18"/>
  <c r="Q30"/>
  <c r="Q45"/>
  <c r="N13"/>
  <c r="N18"/>
  <c r="N30"/>
  <c r="N45"/>
  <c r="K13"/>
  <c r="K18"/>
  <c r="K30"/>
  <c r="K45"/>
  <c r="H13"/>
  <c r="H18"/>
  <c r="H30"/>
  <c r="H45"/>
</calcChain>
</file>

<file path=xl/sharedStrings.xml><?xml version="1.0" encoding="utf-8"?>
<sst xmlns="http://schemas.openxmlformats.org/spreadsheetml/2006/main" count="3652" uniqueCount="1125">
  <si>
    <t>performance.   Net income (loss) is the most directly comparable GAAP measure.  Underwriting income (loss) should not be considered as a substitute for net income (loss) and does not reflect the overall profitability of our business.  A reconciliation of Property-Liability underwriting</t>
  </si>
  <si>
    <t>income (loss) to net income (loss) is provided in the schedule, "Property-Liability Results".</t>
  </si>
  <si>
    <r>
      <t xml:space="preserve">Combined ratio excluding the effect of catastrophes </t>
    </r>
    <r>
      <rPr>
        <sz val="10"/>
        <rFont val="Arial"/>
        <family val="2"/>
      </rPr>
      <t xml:space="preserve">is a non-GAAP ratio, which is computed as the difference between two GAAP operating ratios:  the combined ratio and the effect of catastrophes on the combined ratio.  The most directly comparable GAAP measure is the combined ratio.  </t>
    </r>
  </si>
  <si>
    <t xml:space="preserve">We believe that this ratio is useful to investors and it is used by management to reveal the trends in our Property-Liability business that may be obscured by catastrophe losses.  Catastrophe losses cause our loss trends to vary significantly between periods as a result of their incidence of occurrence </t>
  </si>
  <si>
    <t>Accumulated other comprehensive income:</t>
  </si>
  <si>
    <t>Unrealized net capital gains and losses:</t>
  </si>
  <si>
    <t xml:space="preserve">      securities with other-than-temporary impairments</t>
  </si>
  <si>
    <t xml:space="preserve">   Other unrealized net capital gains and losses</t>
  </si>
  <si>
    <t>Cash</t>
  </si>
  <si>
    <t xml:space="preserve">   Unrealized adjustment to DAC, DSI and insurance</t>
  </si>
  <si>
    <t>Premium installment receivables, net</t>
  </si>
  <si>
    <t xml:space="preserve">      reserves</t>
  </si>
  <si>
    <t>Deferred policy acquisition costs</t>
  </si>
  <si>
    <t xml:space="preserve">      Total unrealized net capital gains and losses </t>
  </si>
  <si>
    <r>
      <t>Reinsurance recoverables, net</t>
    </r>
    <r>
      <rPr>
        <vertAlign val="superscript"/>
        <sz val="10"/>
        <rFont val="Arial"/>
        <family val="2"/>
      </rPr>
      <t xml:space="preserve"> (1)</t>
    </r>
  </si>
  <si>
    <t>Unrealized foreign currency translation</t>
  </si>
  <si>
    <t>Accrued investment income</t>
  </si>
  <si>
    <t xml:space="preserve">   adjustments</t>
  </si>
  <si>
    <t xml:space="preserve">Deferred income taxes </t>
  </si>
  <si>
    <t>Unrecognized pension and other</t>
  </si>
  <si>
    <t>Property and equipment, net</t>
  </si>
  <si>
    <t xml:space="preserve">   postretirement benefit cost</t>
  </si>
  <si>
    <t>Goodwill</t>
  </si>
  <si>
    <t>Other assets</t>
  </si>
  <si>
    <t xml:space="preserve">   </t>
  </si>
  <si>
    <t xml:space="preserve">      Total shareholders' equity</t>
  </si>
  <si>
    <t xml:space="preserve">Noncontrolling interest </t>
  </si>
  <si>
    <t xml:space="preserve">      Total equity             </t>
  </si>
  <si>
    <t>Total assets</t>
  </si>
  <si>
    <t xml:space="preserve">      Total liabilities and equity             </t>
  </si>
  <si>
    <t>BOOK VALUE PER SHARE</t>
  </si>
  <si>
    <t>($ in millions, except per share data )</t>
  </si>
  <si>
    <t>Book value per share</t>
  </si>
  <si>
    <t>Numerator:</t>
  </si>
  <si>
    <t>Shareholders' equity</t>
  </si>
  <si>
    <t>Denominator:</t>
  </si>
  <si>
    <t>Shares outstanding and dilutive potential</t>
  </si>
  <si>
    <t xml:space="preserve">      shares outstanding </t>
  </si>
  <si>
    <t xml:space="preserve">Book value per share </t>
  </si>
  <si>
    <t>Book value per share, excluding the</t>
  </si>
  <si>
    <t xml:space="preserve">impact of unrealized net capital gains  </t>
  </si>
  <si>
    <t>and losses on fixed income securities *</t>
  </si>
  <si>
    <t>Unrealized net capital gains and losses on</t>
  </si>
  <si>
    <t xml:space="preserve">     fixed income securities</t>
  </si>
  <si>
    <t>Adjusted shareholders' equity</t>
  </si>
  <si>
    <t xml:space="preserve">     impact of unrealized net capital gains </t>
  </si>
  <si>
    <t xml:space="preserve">      and losses on fixed income securities </t>
  </si>
  <si>
    <t>RETURN ON SHAREHOLDERS' EQUITY</t>
  </si>
  <si>
    <t>Return on Shareholders' Equity</t>
  </si>
  <si>
    <r>
      <t xml:space="preserve">Net income </t>
    </r>
    <r>
      <rPr>
        <vertAlign val="superscript"/>
        <sz val="9"/>
        <rFont val="Arial"/>
        <family val="2"/>
      </rPr>
      <t>(1)</t>
    </r>
  </si>
  <si>
    <t>Beginning shareholders' equity</t>
  </si>
  <si>
    <t>Ending shareholders' equity</t>
  </si>
  <si>
    <r>
      <t>Average shareholders' equity</t>
    </r>
    <r>
      <rPr>
        <vertAlign val="superscript"/>
        <sz val="10"/>
        <rFont val="Arial"/>
        <family val="2"/>
      </rPr>
      <t xml:space="preserve"> (2)</t>
    </r>
  </si>
  <si>
    <t xml:space="preserve">   Return on shareholders' equity </t>
  </si>
  <si>
    <t>%</t>
  </si>
  <si>
    <t>Total benefits, withdrawals, maturities</t>
  </si>
  <si>
    <t>Total Allstate Financial attributed equity is the sum of equity for Allstate Life Insurance Company and the applicable equity for American Heritage Life Investment Corporation.</t>
  </si>
  <si>
    <r>
      <t xml:space="preserve">PRE-TAX YIELDS </t>
    </r>
    <r>
      <rPr>
        <vertAlign val="superscript"/>
        <sz val="9"/>
        <rFont val="Arial"/>
        <family val="2"/>
      </rPr>
      <t>(1)</t>
    </r>
  </si>
  <si>
    <r>
      <t xml:space="preserve">TOTAL RETURN ON INVESTMENT PORTFOLIO </t>
    </r>
    <r>
      <rPr>
        <vertAlign val="superscript"/>
        <sz val="9"/>
        <rFont val="Arial"/>
        <family val="2"/>
      </rPr>
      <t>(2)</t>
    </r>
  </si>
  <si>
    <r>
      <t>AVERAGE INVESTMENT BALANCES</t>
    </r>
    <r>
      <rPr>
        <sz val="9"/>
        <rFont val="Arial"/>
        <family val="2"/>
      </rPr>
      <t xml:space="preserve"> (in billions) </t>
    </r>
    <r>
      <rPr>
        <vertAlign val="superscript"/>
        <sz val="9"/>
        <rFont val="Arial"/>
        <family val="2"/>
      </rPr>
      <t>(3)</t>
    </r>
  </si>
  <si>
    <r>
      <t>AVERAGE INVESTMENT BALANCES</t>
    </r>
    <r>
      <rPr>
        <sz val="9"/>
        <rFont val="Arial"/>
        <family val="2"/>
      </rPr>
      <t xml:space="preserve"> (in billions)</t>
    </r>
    <r>
      <rPr>
        <vertAlign val="superscript"/>
        <sz val="9"/>
        <rFont val="Arial"/>
        <family val="2"/>
      </rPr>
      <t xml:space="preserve"> (3)</t>
    </r>
  </si>
  <si>
    <r>
      <t>Corporate and Other Results</t>
    </r>
    <r>
      <rPr>
        <sz val="11"/>
        <rFont val="Arial"/>
        <family val="2"/>
      </rPr>
      <t/>
    </r>
  </si>
  <si>
    <t>on non-hedge derivative instruments, after-tax</t>
  </si>
  <si>
    <t>Emerging Businesses other personal lines include specialty property, Allstate Roadside Services and Allstate Dealer Services.</t>
  </si>
  <si>
    <t xml:space="preserve">Attributed equity is allocated to each product line based on statutory capital adjusted for GAAP reporting differences and the amount of capital held in Allstate Financial may vary from economic capital. The calculation of statutory capital by product incorporates internal factors for invested asset risk, insurance risk (mortality and morbidity), interest rate risk and business risk.  Due to the unavailability of final statutory financial statements at the time we release our GAAP financial results, the allocation is derived from prior quarter statutory capital.  Statutory capital is adjusted for appropriate GAAP accounting differences.  Changes in internal capital factors, investment portfolio mix and risk as well as changes in GAAP and statutory reporting differences will result in changes to the allocation of attributed equity to products.      </t>
  </si>
  <si>
    <t xml:space="preserve">       Infrastructure and real assets - equity </t>
  </si>
  <si>
    <t>Includes emerging market soverign debt of $416 million.</t>
  </si>
  <si>
    <r>
      <t xml:space="preserve">Premiums </t>
    </r>
    <r>
      <rPr>
        <vertAlign val="superscript"/>
        <sz val="9"/>
        <rFont val="Arial"/>
        <family val="2"/>
      </rPr>
      <t xml:space="preserve">(1) </t>
    </r>
  </si>
  <si>
    <r>
      <t xml:space="preserve">Contract charges </t>
    </r>
    <r>
      <rPr>
        <vertAlign val="superscript"/>
        <sz val="9"/>
        <rFont val="Arial"/>
        <family val="2"/>
      </rPr>
      <t xml:space="preserve">(1) </t>
    </r>
  </si>
  <si>
    <r>
      <t>Underwritten Products</t>
    </r>
    <r>
      <rPr>
        <b/>
        <vertAlign val="superscript"/>
        <sz val="9"/>
        <rFont val="Arial"/>
        <family val="2"/>
      </rPr>
      <t xml:space="preserve"> </t>
    </r>
  </si>
  <si>
    <t>Allstate Financial Operations</t>
  </si>
  <si>
    <t>Income from EMA limited partnerships is reported in net investment income in 2013 and 2012 and realized capital gains and losses in 2011.</t>
  </si>
  <si>
    <t xml:space="preserve">           Total</t>
  </si>
  <si>
    <t>Segment</t>
  </si>
  <si>
    <t>Real estate funds</t>
  </si>
  <si>
    <t>Private equity / debt funds</t>
  </si>
  <si>
    <t>Underlying investment</t>
  </si>
  <si>
    <t>Cost method</t>
  </si>
  <si>
    <t>Accounting basis</t>
  </si>
  <si>
    <t>Equity method</t>
  </si>
  <si>
    <t>As of or three months ended</t>
  </si>
  <si>
    <t>LIMITED PARTNERSHIP INVESTMENTS</t>
  </si>
  <si>
    <r>
      <t>Cost method-fair value</t>
    </r>
    <r>
      <rPr>
        <vertAlign val="superscript"/>
        <sz val="9"/>
        <rFont val="Arial"/>
        <family val="2"/>
      </rPr>
      <t xml:space="preserve"> (1)</t>
    </r>
  </si>
  <si>
    <t>The fair value of cost method limited partnerships is determined using reported net asset values of the underlying funds.</t>
  </si>
  <si>
    <r>
      <t xml:space="preserve">Other </t>
    </r>
    <r>
      <rPr>
        <vertAlign val="superscript"/>
        <sz val="9"/>
        <rFont val="Arial"/>
        <family val="2"/>
      </rPr>
      <t>(2)</t>
    </r>
  </si>
  <si>
    <r>
      <t xml:space="preserve">Total Income </t>
    </r>
    <r>
      <rPr>
        <vertAlign val="superscript"/>
        <sz val="9"/>
        <rFont val="Arial"/>
        <family val="2"/>
      </rPr>
      <t>(3)</t>
    </r>
  </si>
  <si>
    <r>
      <t xml:space="preserve">Equity method </t>
    </r>
    <r>
      <rPr>
        <vertAlign val="superscript"/>
        <sz val="9"/>
        <rFont val="Arial"/>
        <family val="2"/>
      </rPr>
      <t>(3)</t>
    </r>
  </si>
  <si>
    <t>Investment position</t>
  </si>
  <si>
    <t>Corporate and Other</t>
  </si>
  <si>
    <t>Includes hedge funds and tax credit funds.</t>
  </si>
  <si>
    <t>Limited Partnership Investments</t>
  </si>
  <si>
    <t>Allstate Benefits premiums and contract charges increased 11.8% to $170 million in the first quarter of 2013 from $152 million in the first quarter of 2012.</t>
  </si>
  <si>
    <t>Disposition of operations</t>
  </si>
  <si>
    <t>Investment Portfolio Details</t>
  </si>
  <si>
    <t>Limited</t>
  </si>
  <si>
    <t>Fixed income</t>
  </si>
  <si>
    <t>Mortgage</t>
  </si>
  <si>
    <t>partnership</t>
  </si>
  <si>
    <t>Short-</t>
  </si>
  <si>
    <t>interests</t>
  </si>
  <si>
    <t>term</t>
  </si>
  <si>
    <t xml:space="preserve">        Banking</t>
  </si>
  <si>
    <t>Municipal - General obligation, revenue and taxable</t>
  </si>
  <si>
    <t xml:space="preserve">       Communications</t>
  </si>
  <si>
    <t xml:space="preserve">       Technology</t>
  </si>
  <si>
    <t>Capital goods</t>
  </si>
  <si>
    <t>Transportation</t>
  </si>
  <si>
    <t xml:space="preserve">       Equity index based funds</t>
  </si>
  <si>
    <t>Includes municipal bonds</t>
  </si>
  <si>
    <t>INVESTMENT PORTFOLIO DETAILS</t>
  </si>
  <si>
    <r>
      <t xml:space="preserve">   DISTRIBUTION CHANNEL</t>
    </r>
    <r>
      <rPr>
        <vertAlign val="superscript"/>
        <sz val="9"/>
        <rFont val="Arial"/>
        <family val="2"/>
      </rPr>
      <t>(3)</t>
    </r>
  </si>
  <si>
    <t>Primarily represents independent master brokerage agencies, and to a lesser extent, specialized brokers.</t>
  </si>
  <si>
    <t>securities</t>
  </si>
  <si>
    <t>loans</t>
  </si>
  <si>
    <t xml:space="preserve">        Basic industry</t>
  </si>
  <si>
    <t xml:space="preserve">       Fixed income funds</t>
  </si>
  <si>
    <r>
      <t xml:space="preserve">       Foreign government </t>
    </r>
    <r>
      <rPr>
        <vertAlign val="superscript"/>
        <sz val="9"/>
        <rFont val="Arial"/>
        <family val="2"/>
      </rPr>
      <t>(2)</t>
    </r>
  </si>
  <si>
    <t>Real estate</t>
  </si>
  <si>
    <t xml:space="preserve">       Real estate - equity</t>
  </si>
  <si>
    <t xml:space="preserve">       Tax credit funds</t>
  </si>
  <si>
    <t xml:space="preserve">        Foreign government </t>
  </si>
  <si>
    <t>Technology and communications</t>
  </si>
  <si>
    <t>Banking &amp; financial services</t>
  </si>
  <si>
    <t xml:space="preserve">        Credit card and student loan ABS</t>
  </si>
  <si>
    <t>Basic &amp; other industies</t>
  </si>
  <si>
    <t xml:space="preserve">ABS other </t>
  </si>
  <si>
    <t>Private equity</t>
  </si>
  <si>
    <t>Infrastructure and real assets</t>
  </si>
  <si>
    <t>Other equity market index based funds</t>
  </si>
  <si>
    <t>Hedge funds</t>
  </si>
  <si>
    <t>Total investments</t>
  </si>
  <si>
    <t>in Allstate brand</t>
  </si>
  <si>
    <r>
      <t xml:space="preserve">Allstate brand </t>
    </r>
    <r>
      <rPr>
        <vertAlign val="superscript"/>
        <sz val="9"/>
        <rFont val="Arial"/>
        <family val="2"/>
      </rPr>
      <t>(1)</t>
    </r>
  </si>
  <si>
    <t xml:space="preserve">      and prior year reserve reestimates ("underlying") </t>
  </si>
  <si>
    <t>Combined ratio excluding the effect of catastrophes</t>
  </si>
  <si>
    <t>Amortization before adjustments reflects total DAC amortization before amortization/accretion related to realized capital gains and losses and valuation changes on embedded derivatives that are not hedged and amortization acceleration/deceleration for changes in assumptions.</t>
  </si>
  <si>
    <t xml:space="preserve">Represents the impact in the states where rate changes were approved during the period as a percentage of total countrywide prior year-end premiums written. </t>
  </si>
  <si>
    <t>Represents the impact in the states where rate changes were approved during the period as a percentage of its respective total prior year-end premiums written in those states.</t>
  </si>
  <si>
    <r>
      <t xml:space="preserve">(1) </t>
    </r>
    <r>
      <rPr>
        <b/>
        <sz val="9"/>
        <rFont val="Arial"/>
        <family val="2"/>
      </rPr>
      <t>Canada premiums included</t>
    </r>
  </si>
  <si>
    <t xml:space="preserve">        Consumer auto ABS</t>
  </si>
  <si>
    <t>Other includes derivatives, policy loans, agent loans, bank loans and short-term investments.</t>
  </si>
  <si>
    <t>Landlord</t>
  </si>
  <si>
    <t>Emerging Businesses include Consumer Household (specialty auto products including motorcycle, trailer, motor home and off-road vehicle insurance policies and specialty property products including renter, landlord, boat, umbrella, manufactured home and condominium insurance policies), Allstate Roadside Services (roadside assistance products),  Allstate Dealer Services (guaranteed automobile protection and vehicle service products sold primarily through auto dealers), Ivantage (insurance agency) and Commercial Lines (commercial products for small business owners).</t>
  </si>
  <si>
    <t xml:space="preserve">Policies in Force:  Policy counts are based on items rather than customers.  A multi-car customer would generate multiple item (policy) counts, even if all cars were insured under one policy. Allstate Dealer Services (guaranteed automobile protection and vehicle service products sold primarily through auto dealers) and Partnership Marketing Group (roadside assistance products) statistics are not included in total policies in force since these are not available.  Additionally, non-proprietary products offered by Ivantage (insurance agency) and Answer Financial (independent insurance agency) are not included.
</t>
  </si>
  <si>
    <r>
      <t xml:space="preserve">        Financial services </t>
    </r>
    <r>
      <rPr>
        <vertAlign val="superscript"/>
        <sz val="9"/>
        <rFont val="Arial"/>
        <family val="2"/>
      </rPr>
      <t>(1)</t>
    </r>
  </si>
  <si>
    <r>
      <t xml:space="preserve">        Other industries </t>
    </r>
    <r>
      <rPr>
        <vertAlign val="superscript"/>
        <sz val="9"/>
        <rFont val="Arial"/>
        <family val="2"/>
      </rPr>
      <t>(1)</t>
    </r>
  </si>
  <si>
    <r>
      <t xml:space="preserve">Other </t>
    </r>
    <r>
      <rPr>
        <vertAlign val="superscript"/>
        <sz val="9"/>
        <rFont val="Arial"/>
        <family val="2"/>
      </rPr>
      <t>(3)</t>
    </r>
  </si>
  <si>
    <t>Emerging markets</t>
  </si>
  <si>
    <t xml:space="preserve">        U.S. government and agencies</t>
  </si>
  <si>
    <t xml:space="preserve">       Real estate - debt</t>
  </si>
  <si>
    <t>Emerging Businesses policies in force include statistics for Consumer Household (specialty auto products including motorcycle, trailer, motor home and off-road vehicle insurance policies and specialty property products including renter, landlord, boat, umbrella, manufactured home and condominium insurance policies), Commercial Lines (commercial products for small business owners) and Allstate Roadside Services (roadside assistance products sold by Allstate Motor Club).</t>
  </si>
  <si>
    <r>
      <t xml:space="preserve">New York </t>
    </r>
    <r>
      <rPr>
        <vertAlign val="superscript"/>
        <sz val="9"/>
        <rFont val="Arial"/>
        <family val="2"/>
      </rPr>
      <t>(2)</t>
    </r>
  </si>
  <si>
    <r>
      <t xml:space="preserve">       Infrastructure and real assets - debt </t>
    </r>
    <r>
      <rPr>
        <vertAlign val="superscript"/>
        <sz val="9"/>
        <rFont val="Arial"/>
        <family val="2"/>
      </rPr>
      <t>(1)</t>
    </r>
  </si>
  <si>
    <t>Effect of business combination expenses and the amortization of</t>
  </si>
  <si>
    <t>Average investment balances for the quarter are calculated as the average of the current and prior quarter investment balances. Year-to-date average investment balances are calculated as the average of investment balances at the beginning of the year and the end of each quarter during the year.  For purposes of the average investment balances calculation, unrealized capital gains and losses are excluded.</t>
  </si>
  <si>
    <t>Life and annuity premiums and contract charges</t>
  </si>
  <si>
    <t xml:space="preserve"> Net investment income</t>
  </si>
  <si>
    <t xml:space="preserve"> Realized capital gains and losses: </t>
  </si>
  <si>
    <t xml:space="preserve">Total other-than-temporary impairment losses </t>
  </si>
  <si>
    <t>Portion of loss recognized in other comprehensive</t>
  </si>
  <si>
    <t xml:space="preserve">     income</t>
  </si>
  <si>
    <t xml:space="preserve">   Net other-than-temporary impairment losses </t>
  </si>
  <si>
    <t xml:space="preserve">      recognized in earnings</t>
  </si>
  <si>
    <t>Sales and other realized capital gains and losses</t>
  </si>
  <si>
    <t>Income tax expense</t>
  </si>
  <si>
    <t>June 30, 2012</t>
  </si>
  <si>
    <t xml:space="preserve">performance because it reveals trends in our insurance and financial services business that may be obscured by the net effect of realized capital gains and losses, valuation changes on embedded derivatives that are not hedged, business combination expenses and the amortization of purchased </t>
  </si>
  <si>
    <t>December 31, 2012</t>
  </si>
  <si>
    <t>Dec. 31, 2012</t>
  </si>
  <si>
    <t>Depreciation, amortization and</t>
  </si>
  <si>
    <t xml:space="preserve">   other non-cash items</t>
  </si>
  <si>
    <t>Changes in:</t>
  </si>
  <si>
    <t>Policy benefits and other insurance reserves</t>
  </si>
  <si>
    <t>Reinsurance recoverables, net</t>
  </si>
  <si>
    <t>Income taxes</t>
  </si>
  <si>
    <t>Other operating assets and liabilities</t>
  </si>
  <si>
    <t xml:space="preserve">   Net cash provided by operating activities</t>
  </si>
  <si>
    <t>CASH FLOWS FROM INVESTING ACTIVITIES</t>
  </si>
  <si>
    <t>Proceeds from sales</t>
  </si>
  <si>
    <r>
      <t>Fixed income securities</t>
    </r>
    <r>
      <rPr>
        <vertAlign val="superscript"/>
        <sz val="9"/>
        <rFont val="Arial"/>
        <family val="2"/>
      </rPr>
      <t xml:space="preserve">  </t>
    </r>
  </si>
  <si>
    <r>
      <t>Equity securities</t>
    </r>
    <r>
      <rPr>
        <vertAlign val="superscript"/>
        <sz val="9"/>
        <rFont val="Arial"/>
        <family val="2"/>
      </rPr>
      <t xml:space="preserve">  </t>
    </r>
  </si>
  <si>
    <r>
      <t>Limited partnership interests</t>
    </r>
    <r>
      <rPr>
        <vertAlign val="superscript"/>
        <sz val="9"/>
        <rFont val="Arial"/>
        <family val="2"/>
      </rPr>
      <t xml:space="preserve">  </t>
    </r>
  </si>
  <si>
    <t xml:space="preserve">Other investments </t>
  </si>
  <si>
    <t>Investment collections</t>
  </si>
  <si>
    <t>Investment purchases</t>
  </si>
  <si>
    <r>
      <t>Equity securities</t>
    </r>
    <r>
      <rPr>
        <vertAlign val="superscript"/>
        <sz val="9"/>
        <rFont val="Arial"/>
        <family val="2"/>
      </rPr>
      <t xml:space="preserve"> </t>
    </r>
  </si>
  <si>
    <t>Change in short-term investments, net</t>
  </si>
  <si>
    <r>
      <t>Change in other investments, net</t>
    </r>
    <r>
      <rPr>
        <vertAlign val="superscript"/>
        <sz val="9"/>
        <rFont val="Arial"/>
        <family val="2"/>
      </rPr>
      <t xml:space="preserve">  </t>
    </r>
  </si>
  <si>
    <t>Purchases of property and equipment, net</t>
  </si>
  <si>
    <t>CASH FLOWS FROM FINANCING ACTIVITIES</t>
  </si>
  <si>
    <t>Proceeds from issuance of long-term debt</t>
  </si>
  <si>
    <t>Repayment of long-term debt</t>
  </si>
  <si>
    <t>Contractholder fund deposits</t>
  </si>
  <si>
    <t>Contractholder fund withdrawals</t>
  </si>
  <si>
    <t>Dividends paid</t>
  </si>
  <si>
    <t>Treasury stock purchases</t>
  </si>
  <si>
    <t xml:space="preserve">Shares reissued under equity incentive plans, net </t>
  </si>
  <si>
    <t>Excess tax benefits on share-based payment arrangements</t>
  </si>
  <si>
    <t xml:space="preserve">                       </t>
  </si>
  <si>
    <t xml:space="preserve">   Net cash used in financing activities</t>
  </si>
  <si>
    <t>CASH AT BEGINNING OF PERIOD</t>
  </si>
  <si>
    <t>CASH AT END OF PERIOD</t>
  </si>
  <si>
    <t xml:space="preserve">ANALYSIS OF DEFERRED POLICY ACQUISITION COSTS </t>
  </si>
  <si>
    <t>Change in Deferred Policy Acquisition Costs</t>
  </si>
  <si>
    <t>Amortization</t>
  </si>
  <si>
    <t xml:space="preserve">relating to realized </t>
  </si>
  <si>
    <t>capital gains and</t>
  </si>
  <si>
    <t xml:space="preserve">Effect of </t>
  </si>
  <si>
    <t>Beginning</t>
  </si>
  <si>
    <t>Acquisition</t>
  </si>
  <si>
    <t xml:space="preserve">valuation changes on </t>
  </si>
  <si>
    <t xml:space="preserve">unrealized </t>
  </si>
  <si>
    <t xml:space="preserve">Ending </t>
  </si>
  <si>
    <t>balance</t>
  </si>
  <si>
    <t>costs</t>
  </si>
  <si>
    <t>before</t>
  </si>
  <si>
    <t xml:space="preserve">embedded derivatives </t>
  </si>
  <si>
    <t>capital gains</t>
  </si>
  <si>
    <t>deferred</t>
  </si>
  <si>
    <r>
      <t xml:space="preserve">adjustments </t>
    </r>
    <r>
      <rPr>
        <vertAlign val="superscript"/>
        <sz val="9"/>
        <rFont val="Arial"/>
        <family val="2"/>
      </rPr>
      <t>(1) (2)</t>
    </r>
  </si>
  <si>
    <r>
      <t>that are not hedged</t>
    </r>
    <r>
      <rPr>
        <vertAlign val="superscript"/>
        <sz val="9"/>
        <rFont val="Arial"/>
        <family val="2"/>
      </rPr>
      <t xml:space="preserve"> (2)</t>
    </r>
  </si>
  <si>
    <t>and losses</t>
  </si>
  <si>
    <t>Allstate Financial:</t>
  </si>
  <si>
    <t>Traditional life and</t>
  </si>
  <si>
    <t>accident and health</t>
  </si>
  <si>
    <t>Interest-sensitive life</t>
  </si>
  <si>
    <t xml:space="preserve">Fixed annuity </t>
  </si>
  <si>
    <t>Other</t>
  </si>
  <si>
    <t>Consolidated</t>
  </si>
  <si>
    <t xml:space="preserve">  Interest-sensitive life </t>
  </si>
  <si>
    <t xml:space="preserve">  Fixed annuity </t>
  </si>
  <si>
    <t>Included as a component of amortization of DAC on the Consolidated Statements of Operations.</t>
  </si>
  <si>
    <t>Dec. 31, 2011</t>
  </si>
  <si>
    <t>Reconciliation of Deferred Policy</t>
  </si>
  <si>
    <t>DAC before</t>
  </si>
  <si>
    <t>DAC after</t>
  </si>
  <si>
    <r>
      <t xml:space="preserve">losses </t>
    </r>
    <r>
      <rPr>
        <sz val="9"/>
        <rFont val="Arial"/>
        <family val="2"/>
      </rPr>
      <t>and</t>
    </r>
  </si>
  <si>
    <t xml:space="preserve">impact of </t>
  </si>
  <si>
    <t xml:space="preserve">Impact of </t>
  </si>
  <si>
    <t>unrealized</t>
  </si>
  <si>
    <t>Operating income</t>
  </si>
  <si>
    <t xml:space="preserve">Realized capital gains and losses, after-tax </t>
  </si>
  <si>
    <t xml:space="preserve"> </t>
  </si>
  <si>
    <t>PROPERTY-LIABILITY RESULTS</t>
  </si>
  <si>
    <t>($ in millions, except ratios)</t>
  </si>
  <si>
    <t>Premiums earned</t>
  </si>
  <si>
    <r>
      <t>Claims and claims expense</t>
    </r>
    <r>
      <rPr>
        <vertAlign val="superscript"/>
        <sz val="9"/>
        <rFont val="Arial"/>
        <family val="2"/>
      </rPr>
      <t xml:space="preserve"> </t>
    </r>
  </si>
  <si>
    <t>Amortization of deferred policy acquisition costs</t>
  </si>
  <si>
    <r>
      <t>Operating costs and expenses</t>
    </r>
    <r>
      <rPr>
        <vertAlign val="superscript"/>
        <sz val="9"/>
        <rFont val="Arial"/>
        <family val="2"/>
      </rPr>
      <t xml:space="preserve"> </t>
    </r>
  </si>
  <si>
    <r>
      <t>Restructuring and related charges</t>
    </r>
    <r>
      <rPr>
        <vertAlign val="superscript"/>
        <sz val="9"/>
        <rFont val="Arial"/>
        <family val="2"/>
      </rPr>
      <t xml:space="preserve"> </t>
    </r>
  </si>
  <si>
    <t xml:space="preserve">Net investment income </t>
  </si>
  <si>
    <t>Periodic settlements and accruals on non-hedge</t>
  </si>
  <si>
    <t xml:space="preserve">   derivative instruments</t>
  </si>
  <si>
    <t>Reclassification of periodic settlements and accruals</t>
  </si>
  <si>
    <t xml:space="preserve">   on non-hedge derivative instruments, after-tax</t>
  </si>
  <si>
    <t>Catastrophe losses</t>
  </si>
  <si>
    <t xml:space="preserve">  Claims and claims expense ("loss") ratio</t>
  </si>
  <si>
    <t xml:space="preserve">  Combined ratio </t>
  </si>
  <si>
    <r>
      <t xml:space="preserve">  Combined ratio excluding the effect of catastrophes </t>
    </r>
    <r>
      <rPr>
        <sz val="9"/>
        <rFont val="Arial"/>
        <family val="2"/>
      </rPr>
      <t>*</t>
    </r>
  </si>
  <si>
    <t xml:space="preserve">  Effect of prior year reserve reestimates</t>
  </si>
  <si>
    <t xml:space="preserve">  Effect of catastrophe losses included in prior year</t>
  </si>
  <si>
    <t xml:space="preserve">    </t>
  </si>
  <si>
    <t>reserve reestimates on combined ratio</t>
  </si>
  <si>
    <t xml:space="preserve">  Effect of restructuring and related  </t>
  </si>
  <si>
    <t xml:space="preserve">  Effect of Discontinued Lines and Coverages</t>
  </si>
  <si>
    <t xml:space="preserve">    on combined ratio</t>
  </si>
  <si>
    <t>Twelve months ended December 31,</t>
  </si>
  <si>
    <t>Restructuring and related charges</t>
  </si>
  <si>
    <t xml:space="preserve">  Effect of catastrophe losses on combined ratio</t>
  </si>
  <si>
    <t>PROPERTY-LIABILITY UNDERWRITING RESULTS BY AREA OF BUSINESS</t>
  </si>
  <si>
    <t>Property-Liability Underwriting Summary</t>
  </si>
  <si>
    <t xml:space="preserve">  Allstate Protection</t>
  </si>
  <si>
    <t xml:space="preserve">  Discontinued Lines and Coverages</t>
  </si>
  <si>
    <t>Allstate Protection Underwriting Summary</t>
  </si>
  <si>
    <t xml:space="preserve">  Premiums written</t>
  </si>
  <si>
    <t xml:space="preserve">  Premiums earned</t>
  </si>
  <si>
    <t xml:space="preserve">  Claims and claims expense </t>
  </si>
  <si>
    <t xml:space="preserve">  Amortization of deferred policy</t>
  </si>
  <si>
    <t xml:space="preserve">    acquisition costs</t>
  </si>
  <si>
    <t xml:space="preserve">  Operating costs and expenses </t>
  </si>
  <si>
    <t xml:space="preserve">  Restructuring and related charges</t>
  </si>
  <si>
    <t xml:space="preserve">  Catastrophe losses</t>
  </si>
  <si>
    <t xml:space="preserve">  Operating ratios</t>
  </si>
  <si>
    <r>
      <t xml:space="preserve">    Loss ratio</t>
    </r>
    <r>
      <rPr>
        <vertAlign val="superscript"/>
        <sz val="9"/>
        <rFont val="Arial"/>
        <family val="2"/>
      </rPr>
      <t xml:space="preserve"> </t>
    </r>
  </si>
  <si>
    <r>
      <t xml:space="preserve">    Expense ratio</t>
    </r>
    <r>
      <rPr>
        <vertAlign val="superscript"/>
        <sz val="10"/>
        <rFont val="Arial"/>
        <family val="2"/>
      </rPr>
      <t xml:space="preserve"> </t>
    </r>
  </si>
  <si>
    <t xml:space="preserve">    Combined ratio</t>
  </si>
  <si>
    <t xml:space="preserve">  Effect of catastrophe losses</t>
  </si>
  <si>
    <t xml:space="preserve">  Effect of restructuring and related</t>
  </si>
  <si>
    <t xml:space="preserve">    charges on combined ratio</t>
  </si>
  <si>
    <t>Discontinued Lines and Coverages</t>
  </si>
  <si>
    <t xml:space="preserve">  Underwriting Summary</t>
  </si>
  <si>
    <t xml:space="preserve">  Operating costs and expenses</t>
  </si>
  <si>
    <t xml:space="preserve">    Underwriting loss</t>
  </si>
  <si>
    <t xml:space="preserve">    on the Property-Liability combined ratio</t>
  </si>
  <si>
    <t>Allstate Protection</t>
  </si>
  <si>
    <t>Loss ratio</t>
  </si>
  <si>
    <t>Expense ratio</t>
  </si>
  <si>
    <t>Combined ratio</t>
  </si>
  <si>
    <t>Effect of catastrophe losses</t>
  </si>
  <si>
    <t>PROPERTY-LIABILITY PREMIUMS WRITTEN BY MARKET SEGMENT</t>
  </si>
  <si>
    <t>Allstate brand</t>
  </si>
  <si>
    <t xml:space="preserve"> Standard auto </t>
  </si>
  <si>
    <t xml:space="preserve"> Non-standard auto </t>
  </si>
  <si>
    <t xml:space="preserve">     Auto</t>
  </si>
  <si>
    <t>Involuntary auto</t>
  </si>
  <si>
    <t>Commercial lines</t>
  </si>
  <si>
    <t>Homeowners</t>
  </si>
  <si>
    <t>Other personal lines</t>
  </si>
  <si>
    <t>Encompass brand</t>
  </si>
  <si>
    <t xml:space="preserve"> Standard auto</t>
  </si>
  <si>
    <t xml:space="preserve">Non-standard auto </t>
  </si>
  <si>
    <t xml:space="preserve">Standard auto </t>
  </si>
  <si>
    <t>Incurred</t>
  </si>
  <si>
    <t>Incurred losses</t>
  </si>
  <si>
    <t>Expenses</t>
  </si>
  <si>
    <t>combined ratio</t>
  </si>
  <si>
    <t>Standard auto</t>
  </si>
  <si>
    <t>Non-standard auto</t>
  </si>
  <si>
    <t>December 31, 2011</t>
  </si>
  <si>
    <t xml:space="preserve">Premiums </t>
  </si>
  <si>
    <t>earned</t>
  </si>
  <si>
    <t>PROPERTY-LIABILITY</t>
  </si>
  <si>
    <t xml:space="preserve">Number of </t>
  </si>
  <si>
    <t xml:space="preserve">State     </t>
  </si>
  <si>
    <t>states</t>
  </si>
  <si>
    <r>
      <t xml:space="preserve">Countrywide (%) </t>
    </r>
    <r>
      <rPr>
        <vertAlign val="superscript"/>
        <sz val="9"/>
        <rFont val="Arial"/>
        <family val="2"/>
      </rPr>
      <t>(4)</t>
    </r>
  </si>
  <si>
    <r>
      <t xml:space="preserve">specific (%) </t>
    </r>
    <r>
      <rPr>
        <vertAlign val="superscript"/>
        <sz val="9"/>
        <rFont val="Arial"/>
        <family val="2"/>
      </rPr>
      <t>(5)</t>
    </r>
  </si>
  <si>
    <r>
      <t xml:space="preserve">Standard auto </t>
    </r>
    <r>
      <rPr>
        <vertAlign val="superscript"/>
        <sz val="9"/>
        <rFont val="Arial"/>
        <family val="2"/>
      </rPr>
      <t>(2)</t>
    </r>
  </si>
  <si>
    <r>
      <t>Non-standard auto</t>
    </r>
    <r>
      <rPr>
        <vertAlign val="superscript"/>
        <sz val="9"/>
        <rFont val="Arial"/>
        <family val="2"/>
      </rPr>
      <t xml:space="preserve"> </t>
    </r>
  </si>
  <si>
    <r>
      <t xml:space="preserve">Homeowners </t>
    </r>
    <r>
      <rPr>
        <vertAlign val="superscript"/>
        <sz val="9"/>
        <rFont val="Arial"/>
        <family val="2"/>
      </rPr>
      <t>(3)</t>
    </r>
  </si>
  <si>
    <t>(6)</t>
  </si>
  <si>
    <r>
      <t>Homeowners</t>
    </r>
    <r>
      <rPr>
        <vertAlign val="superscript"/>
        <sz val="9"/>
        <rFont val="Arial"/>
        <family val="2"/>
      </rPr>
      <t xml:space="preserve"> </t>
    </r>
  </si>
  <si>
    <t>Esurance brand</t>
  </si>
  <si>
    <t>n/a</t>
  </si>
  <si>
    <t>(7)</t>
  </si>
  <si>
    <r>
      <t>Homeowners</t>
    </r>
    <r>
      <rPr>
        <vertAlign val="superscript"/>
        <sz val="9"/>
        <rFont val="Arial"/>
        <family val="2"/>
      </rPr>
      <t xml:space="preserve"> (3)</t>
    </r>
  </si>
  <si>
    <t>(4)</t>
  </si>
  <si>
    <t>(5)</t>
  </si>
  <si>
    <t>Includes Washington, D.C.</t>
  </si>
  <si>
    <t xml:space="preserve">and magnitude and can have a significant impact on the combined ratio.  We believe it is useful for investors to evaluate these components separately and in the aggregate when reviewing our underwriting performance.  The combined ratio excluding the effect of catastrophes should not be considered </t>
  </si>
  <si>
    <t>a substitute for the combined ratio and does not reflect the overall underwriting profitability of our business.  A reconciliation of combined ratio excluding the effect of catastrophes to combined ratio is provided in the schedule, "Property-Liability Results".</t>
  </si>
  <si>
    <r>
      <t>Operating income return on shareholders' equity</t>
    </r>
    <r>
      <rPr>
        <sz val="10"/>
        <rFont val="Arial"/>
        <family val="2"/>
      </rPr>
      <t xml:space="preserve"> is a ratio that uses a non-GAAP measure. It is calculated by dividing the rolling 12-month operating income by the average of shareholders’ equity at the beginning and at the end of the 12-months, after excluding the effect of unrealized net capital gains and</t>
    </r>
  </si>
  <si>
    <t>EFFECT OF CATASTROPHE LOSSES ON THE COMBINED RATIO</t>
  </si>
  <si>
    <t xml:space="preserve">Excludes the effect of </t>
  </si>
  <si>
    <t xml:space="preserve">catastrophe losses relating to </t>
  </si>
  <si>
    <t>earthquakes and hurricanes</t>
  </si>
  <si>
    <t>Effect of all catastrophe losses on the Property-Liability</t>
  </si>
  <si>
    <t>Effect on the</t>
  </si>
  <si>
    <t>catastrophe</t>
  </si>
  <si>
    <t>Quarter 1</t>
  </si>
  <si>
    <t>Quarter 2</t>
  </si>
  <si>
    <t>Quarter 3</t>
  </si>
  <si>
    <t>Quarter 4</t>
  </si>
  <si>
    <t xml:space="preserve">Year </t>
  </si>
  <si>
    <t>year-to-date</t>
  </si>
  <si>
    <t>losses by year</t>
  </si>
  <si>
    <t>Average</t>
  </si>
  <si>
    <t xml:space="preserve">Number </t>
  </si>
  <si>
    <t>Claim and</t>
  </si>
  <si>
    <t xml:space="preserve">Combined </t>
  </si>
  <si>
    <t>Size of catastrophe</t>
  </si>
  <si>
    <t>of events</t>
  </si>
  <si>
    <t>claim expense</t>
  </si>
  <si>
    <t>ratio impact</t>
  </si>
  <si>
    <t>loss per event</t>
  </si>
  <si>
    <t>Greater than $250 million</t>
  </si>
  <si>
    <t>$101 million to $250 million</t>
  </si>
  <si>
    <t>$50 million to $100 million</t>
  </si>
  <si>
    <t>Less than $50 million</t>
  </si>
  <si>
    <t xml:space="preserve">   Total</t>
  </si>
  <si>
    <t>Prior year reserve reestimates</t>
  </si>
  <si>
    <t>Prior quarter reserve reestimates</t>
  </si>
  <si>
    <t xml:space="preserve">   Total catastrophe losses</t>
  </si>
  <si>
    <t xml:space="preserve">PROPERTY-LIABILITY </t>
  </si>
  <si>
    <r>
      <t>Auto</t>
    </r>
    <r>
      <rPr>
        <vertAlign val="superscript"/>
        <sz val="9"/>
        <rFont val="Arial"/>
        <family val="2"/>
      </rPr>
      <t xml:space="preserve"> </t>
    </r>
  </si>
  <si>
    <t xml:space="preserve">   Discontinued Lines and Coverages</t>
  </si>
  <si>
    <t xml:space="preserve">      Property-Liability</t>
  </si>
  <si>
    <r>
      <t xml:space="preserve">Allstate Protection </t>
    </r>
    <r>
      <rPr>
        <vertAlign val="superscript"/>
        <sz val="9"/>
        <rFont val="Arial"/>
        <family val="2"/>
      </rPr>
      <t>(2)</t>
    </r>
  </si>
  <si>
    <t>Favorable reserve reestimates are shown in parentheses.</t>
  </si>
  <si>
    <t>Product line operating income includes allocation of income on investments supporting capital. Operating income reflects a trailing twelve-month period.</t>
  </si>
  <si>
    <r>
      <t>Allstate brand</t>
    </r>
    <r>
      <rPr>
        <vertAlign val="superscript"/>
        <sz val="9"/>
        <rFont val="Arial"/>
        <family val="2"/>
      </rPr>
      <t xml:space="preserve"> (1)</t>
    </r>
  </si>
  <si>
    <r>
      <t>Allstate brand standard auto loss ratio</t>
    </r>
    <r>
      <rPr>
        <vertAlign val="superscript"/>
        <sz val="9"/>
        <rFont val="Arial"/>
        <family val="2"/>
      </rPr>
      <t xml:space="preserve"> (1)</t>
    </r>
  </si>
  <si>
    <t>institutional products</t>
  </si>
  <si>
    <t>Annuities and</t>
  </si>
  <si>
    <t xml:space="preserve">       Specialty auto</t>
  </si>
  <si>
    <t xml:space="preserve">       Specialty property</t>
  </si>
  <si>
    <t xml:space="preserve">       Allstate Roadside Services </t>
  </si>
  <si>
    <t xml:space="preserve">          Total Allstate brand</t>
  </si>
  <si>
    <t xml:space="preserve">     Standard auto</t>
  </si>
  <si>
    <t xml:space="preserve">     Homeowners</t>
  </si>
  <si>
    <t xml:space="preserve">         Total Encompass brand</t>
  </si>
  <si>
    <t xml:space="preserve">     Specialty auto</t>
  </si>
  <si>
    <t xml:space="preserve">     Specialty property</t>
  </si>
  <si>
    <t xml:space="preserve">     Involuntary auto</t>
  </si>
  <si>
    <t>Renters</t>
  </si>
  <si>
    <t>Other property</t>
  </si>
  <si>
    <t>Consumer household</t>
  </si>
  <si>
    <t xml:space="preserve">       Commercial lines</t>
  </si>
  <si>
    <t>Other Customer Relationships</t>
  </si>
  <si>
    <r>
      <t>ALLSTATE BRAND</t>
    </r>
    <r>
      <rPr>
        <vertAlign val="superscript"/>
        <sz val="9"/>
        <rFont val="Arial"/>
        <family val="2"/>
      </rPr>
      <t xml:space="preserve"> </t>
    </r>
    <r>
      <rPr>
        <b/>
        <sz val="9"/>
        <rFont val="Arial"/>
        <family val="2"/>
      </rPr>
      <t xml:space="preserve">PREMIUMS WRITTEN </t>
    </r>
    <r>
      <rPr>
        <vertAlign val="superscript"/>
        <sz val="9"/>
        <rFont val="Arial"/>
        <family val="2"/>
      </rPr>
      <t xml:space="preserve">(1) </t>
    </r>
  </si>
  <si>
    <r>
      <t>Other personal lines</t>
    </r>
    <r>
      <rPr>
        <vertAlign val="superscript"/>
        <sz val="9"/>
        <rFont val="Arial"/>
        <family val="2"/>
      </rPr>
      <t xml:space="preserve"> </t>
    </r>
  </si>
  <si>
    <t>Condominium</t>
  </si>
  <si>
    <t xml:space="preserve">Specialty property </t>
  </si>
  <si>
    <t>Allstate Roadside Services</t>
  </si>
  <si>
    <t>Allstate Dealer Services</t>
  </si>
  <si>
    <t>Specialty auto is reported in Allstate brand auto.</t>
  </si>
  <si>
    <t>Consumer household includes specialty auto and specialty property.</t>
  </si>
  <si>
    <r>
      <t>Emerging</t>
    </r>
    <r>
      <rPr>
        <sz val="9"/>
        <rFont val="Arial"/>
        <family val="2"/>
      </rPr>
      <t xml:space="preserve"> </t>
    </r>
    <r>
      <rPr>
        <b/>
        <sz val="9"/>
        <rFont val="Arial"/>
        <family val="2"/>
      </rPr>
      <t xml:space="preserve">Businesses </t>
    </r>
    <r>
      <rPr>
        <vertAlign val="superscript"/>
        <sz val="9"/>
        <rFont val="Arial"/>
        <family val="2"/>
      </rPr>
      <t>(2)</t>
    </r>
  </si>
  <si>
    <r>
      <t xml:space="preserve">Consumer household </t>
    </r>
    <r>
      <rPr>
        <vertAlign val="superscript"/>
        <sz val="9"/>
        <rFont val="Arial"/>
        <family val="2"/>
      </rPr>
      <t>(4)</t>
    </r>
  </si>
  <si>
    <r>
      <t>Other personal lines</t>
    </r>
    <r>
      <rPr>
        <vertAlign val="superscript"/>
        <sz val="9"/>
        <rFont val="Arial"/>
        <family val="2"/>
      </rPr>
      <t xml:space="preserve"> (5)</t>
    </r>
  </si>
  <si>
    <t xml:space="preserve">  Valuation changes on derivatives embedded in equity-</t>
  </si>
  <si>
    <t>indexed annuity contracts that are not hedged</t>
  </si>
  <si>
    <t xml:space="preserve">  Investment spread before valuation changes on</t>
  </si>
  <si>
    <t xml:space="preserve">       embedded derivatives that are not hedged</t>
  </si>
  <si>
    <t>Allstate Brand Premiums Written</t>
  </si>
  <si>
    <t>Net Investment Income, Yields and Realized Capital Gains and Losses (Pre-tax)</t>
  </si>
  <si>
    <t xml:space="preserve">           Auto</t>
  </si>
  <si>
    <t>Canada</t>
  </si>
  <si>
    <t xml:space="preserve">Measures used in these financial statements and exhibits that are not based on generally accepted accounting principles ("non-GAAP") are denoted with an asterisk (*) the first time they appear.  These measures are defined on the page "Definitions of Non-GAAP Measures" and are reconciled to the most directly comparable GAAP measure herein.  </t>
  </si>
  <si>
    <t>Definitions of Non-GAAP Measures</t>
  </si>
  <si>
    <t>NET INCREASE (DECREASE) IN CASH</t>
  </si>
  <si>
    <t xml:space="preserve">   Allstate Protection</t>
  </si>
  <si>
    <t>Average investment balances for the quarter are calculated as the average of the current and prior quarter investment balances. Year-to-date average investment balances are calculated as the average of investment balances at the end of each quarter during the year.  For purposes of the average investment balances calculation, unrealized capital gains and losses are excluded.</t>
  </si>
  <si>
    <r>
      <t>Specialty auto</t>
    </r>
    <r>
      <rPr>
        <vertAlign val="superscript"/>
        <sz val="9"/>
        <rFont val="Arial"/>
        <family val="2"/>
      </rPr>
      <t xml:space="preserve">  (3)</t>
    </r>
  </si>
  <si>
    <r>
      <t>Allstate brand</t>
    </r>
    <r>
      <rPr>
        <vertAlign val="superscript"/>
        <sz val="9"/>
        <rFont val="Arial"/>
        <family val="2"/>
      </rPr>
      <t xml:space="preserve"> (2)</t>
    </r>
  </si>
  <si>
    <r>
      <t>Encompass brand</t>
    </r>
    <r>
      <rPr>
        <vertAlign val="superscript"/>
        <sz val="9"/>
        <rFont val="Arial"/>
        <family val="2"/>
      </rPr>
      <t xml:space="preserve"> (2)</t>
    </r>
  </si>
  <si>
    <t>We believe that investors’ understanding of Allstate’s performance is enhanced by our disclosure of the following non-GAAP measures.  Our methods for calculating these measures may differ from those used by other companies and therefore comparability may be limited.</t>
  </si>
  <si>
    <t xml:space="preserve">replicate fixed income securities, and by including them in operating income (loss), we are appropriately reflecting their trends in our performance and in a manner consistent with the economically hedged investments, product attributes (e.g. net investment income and interest credited to contractholder </t>
  </si>
  <si>
    <t xml:space="preserve">performance.  We also provide it to facilitate a comparison to our outlook on the underlying combined ratio. The most directly comparable GAAP measure is the combined ratio.  The underlying combined ratio should not be considered as a substitute for the combined ratio and does not reflect the overall underwriting </t>
  </si>
  <si>
    <r>
      <t>Good Hands Roadside Members (in thousands)</t>
    </r>
    <r>
      <rPr>
        <vertAlign val="superscript"/>
        <sz val="9"/>
        <rFont val="Arial"/>
        <family val="2"/>
      </rPr>
      <t xml:space="preserve"> (4)</t>
    </r>
  </si>
  <si>
    <t xml:space="preserve">    Allstate Auto Home and Agencies</t>
  </si>
  <si>
    <t>Allstate Auto Home and Agencies</t>
  </si>
  <si>
    <t>Allstate brand is comprised of Allstate Auto Home and Agencies and Emerging Businesses.</t>
  </si>
  <si>
    <t xml:space="preserve">Premiums written </t>
  </si>
  <si>
    <t xml:space="preserve">   Allstate Protection </t>
  </si>
  <si>
    <t>Allstate Brand Profitability Measures</t>
  </si>
  <si>
    <t>Encompass Brand Profitability Measures</t>
  </si>
  <si>
    <t>Prior Year Reserve Reestimates</t>
  </si>
  <si>
    <t>ALLSTATE BRAND PROFITABILITY MEASURES</t>
  </si>
  <si>
    <t>ENCOMPASS BRAND PROFITABILITY MEASURES</t>
  </si>
  <si>
    <t xml:space="preserve">  Contract benefits excluding the implied interest</t>
  </si>
  <si>
    <r>
      <t xml:space="preserve">     on immediate annuities with life contingencies </t>
    </r>
    <r>
      <rPr>
        <vertAlign val="superscript"/>
        <sz val="9"/>
        <rFont val="Arial"/>
        <family val="2"/>
      </rPr>
      <t>(2)</t>
    </r>
  </si>
  <si>
    <t xml:space="preserve">   Total benefit spread </t>
  </si>
  <si>
    <t>Investment spread</t>
  </si>
  <si>
    <t xml:space="preserve">  Net investment income </t>
  </si>
  <si>
    <t xml:space="preserve">  Implied interest on immediate annuities with  </t>
  </si>
  <si>
    <t xml:space="preserve">  Interest credited to contractholder funds</t>
  </si>
  <si>
    <t xml:space="preserve">  Total investment spread</t>
  </si>
  <si>
    <t xml:space="preserve">Surrender charges and contract maintenance </t>
  </si>
  <si>
    <r>
      <t>expense fees</t>
    </r>
    <r>
      <rPr>
        <vertAlign val="superscript"/>
        <sz val="9"/>
        <rFont val="Arial"/>
        <family val="2"/>
      </rPr>
      <t xml:space="preserve"> (1)</t>
    </r>
  </si>
  <si>
    <t xml:space="preserve">Realized capital gains and losses </t>
  </si>
  <si>
    <t>Benefit spread by product group</t>
  </si>
  <si>
    <t xml:space="preserve">  Life insurance</t>
  </si>
  <si>
    <t xml:space="preserve">  Accident and health insurance</t>
  </si>
  <si>
    <t xml:space="preserve">  Annuities</t>
  </si>
  <si>
    <t xml:space="preserve">  Total benefit spread</t>
  </si>
  <si>
    <t>Investment spread by product group</t>
  </si>
  <si>
    <t xml:space="preserve">  Annuities and institutional products</t>
  </si>
  <si>
    <r>
      <t xml:space="preserve">  Life insurance</t>
    </r>
    <r>
      <rPr>
        <vertAlign val="superscript"/>
        <sz val="9"/>
        <rFont val="Arial"/>
        <family val="2"/>
      </rPr>
      <t xml:space="preserve"> </t>
    </r>
  </si>
  <si>
    <t xml:space="preserve">  Net investment income on investments </t>
  </si>
  <si>
    <r>
      <t>supporting capital</t>
    </r>
    <r>
      <rPr>
        <vertAlign val="superscript"/>
        <sz val="9"/>
        <rFont val="Arial"/>
        <family val="2"/>
      </rPr>
      <t xml:space="preserve"> </t>
    </r>
  </si>
  <si>
    <r>
      <t xml:space="preserve">(1) </t>
    </r>
    <r>
      <rPr>
        <b/>
        <sz val="9"/>
        <rFont val="Arial"/>
        <family val="2"/>
      </rPr>
      <t>Reconciliation of contract charges</t>
    </r>
    <r>
      <rPr>
        <b/>
        <vertAlign val="superscript"/>
        <sz val="9"/>
        <rFont val="Arial"/>
        <family val="2"/>
      </rPr>
      <t xml:space="preserve"> </t>
    </r>
  </si>
  <si>
    <t xml:space="preserve">  Cost of insurance contract charges</t>
  </si>
  <si>
    <t xml:space="preserve">  Surrender charges and contract maintenance </t>
  </si>
  <si>
    <t>expense fees</t>
  </si>
  <si>
    <t xml:space="preserve">  Total contract charges</t>
  </si>
  <si>
    <r>
      <t>(2)</t>
    </r>
    <r>
      <rPr>
        <b/>
        <sz val="9"/>
        <rFont val="Arial"/>
        <family val="2"/>
      </rPr>
      <t xml:space="preserve"> Reconciliation of contract benefits</t>
    </r>
  </si>
  <si>
    <t xml:space="preserve">     on immediate annuities with life contingencies</t>
  </si>
  <si>
    <t xml:space="preserve">      life contingencies  </t>
  </si>
  <si>
    <t>Total contract benefits</t>
  </si>
  <si>
    <t>ALLSTATE FINANCIAL WEIGHTED AVERAGE INVESTMENT SPREADS</t>
  </si>
  <si>
    <t>Weighted average</t>
  </si>
  <si>
    <t>investment yield</t>
  </si>
  <si>
    <t>interest crediting rate</t>
  </si>
  <si>
    <t>investment spreads</t>
  </si>
  <si>
    <t xml:space="preserve">Deferred fixed annuities and </t>
  </si>
  <si>
    <t xml:space="preserve">   institutional products</t>
  </si>
  <si>
    <t>Immediate fixed annuities with and</t>
  </si>
  <si>
    <t xml:space="preserve">   without life contingencies</t>
  </si>
  <si>
    <t>Investments supporting capital,</t>
  </si>
  <si>
    <t xml:space="preserve">   traditional life and other products</t>
  </si>
  <si>
    <t>ALLSTATE FINANCIAL SUPPLEMENTAL PRODUCT INFORMATION</t>
  </si>
  <si>
    <t xml:space="preserve">June 30, </t>
  </si>
  <si>
    <t>Life insurance</t>
  </si>
  <si>
    <t>Accident and health insurance</t>
  </si>
  <si>
    <t>Deferred Annuities</t>
  </si>
  <si>
    <t xml:space="preserve">Dec. 31, </t>
  </si>
  <si>
    <t>Structured settlement annuities for annuitants with severe injuries or other health impairments which significantly reduced their life expectancy at the time the annuity was issued and group annuity contracts issued to sponsors of terminated pension plans.</t>
  </si>
  <si>
    <t>CORPORATE AND OTHER RESULTS</t>
  </si>
  <si>
    <t>Income tax benefit on operations</t>
  </si>
  <si>
    <t>Operating loss</t>
  </si>
  <si>
    <t>Net loss</t>
  </si>
  <si>
    <t>INVESTMENTS</t>
  </si>
  <si>
    <t>Fixed income securities, at fair value:</t>
  </si>
  <si>
    <t xml:space="preserve">     Tax-exempt</t>
  </si>
  <si>
    <r>
      <t xml:space="preserve">     Taxable</t>
    </r>
    <r>
      <rPr>
        <vertAlign val="superscript"/>
        <sz val="9"/>
        <rFont val="Arial"/>
        <family val="2"/>
      </rPr>
      <t xml:space="preserve"> </t>
    </r>
  </si>
  <si>
    <t xml:space="preserve">Equity securities, at fair value </t>
  </si>
  <si>
    <t>Limited partnership interests</t>
  </si>
  <si>
    <t>Short-term, at fair value</t>
  </si>
  <si>
    <t xml:space="preserve">     Total</t>
  </si>
  <si>
    <t>Fixed income securities, at amortized cost:</t>
  </si>
  <si>
    <t xml:space="preserve">     Ratio of fair value to amortized cost</t>
  </si>
  <si>
    <r>
      <t xml:space="preserve">Equity securities, at cost </t>
    </r>
    <r>
      <rPr>
        <vertAlign val="superscript"/>
        <sz val="9"/>
        <rFont val="Arial"/>
        <family val="2"/>
      </rPr>
      <t xml:space="preserve"> </t>
    </r>
  </si>
  <si>
    <t>Short-term, at amortized cost</t>
  </si>
  <si>
    <t>CORPORATE AND OTHER</t>
  </si>
  <si>
    <t>CONSOLIDATED</t>
  </si>
  <si>
    <t>Sept 30,</t>
  </si>
  <si>
    <t>UNREALIZED NET CAPITAL GAINS AND LOSSES ON SECURITY PORTFOLIO BY TYPE</t>
  </si>
  <si>
    <t>Unrealized net</t>
  </si>
  <si>
    <t>Fair value</t>
  </si>
  <si>
    <t>Fair</t>
  </si>
  <si>
    <t>as a percent of</t>
  </si>
  <si>
    <t>value</t>
  </si>
  <si>
    <r>
      <t xml:space="preserve">amortized cost </t>
    </r>
    <r>
      <rPr>
        <vertAlign val="superscript"/>
        <sz val="9"/>
        <rFont val="Arial"/>
        <family val="2"/>
      </rPr>
      <t>(1)</t>
    </r>
  </si>
  <si>
    <t>Fixed income securities</t>
  </si>
  <si>
    <t>U.S. government and agencies</t>
  </si>
  <si>
    <t>Municipal</t>
  </si>
  <si>
    <t>Corporate</t>
  </si>
  <si>
    <t>Foreign government</t>
  </si>
  <si>
    <t>Residential mortgage-backed securities ("RMBS")</t>
  </si>
  <si>
    <t>Commercial mortgage-backed securities ("CMBS")</t>
  </si>
  <si>
    <t>Asset-backed securities ("ABS")</t>
  </si>
  <si>
    <t>Redeemable preferred stock</t>
  </si>
  <si>
    <t xml:space="preserve">    Total fixed income securities</t>
  </si>
  <si>
    <t>Equity securities</t>
  </si>
  <si>
    <t>Short-term investments</t>
  </si>
  <si>
    <t xml:space="preserve">Derivatives </t>
  </si>
  <si>
    <r>
      <t xml:space="preserve">EMA limited partnership interests </t>
    </r>
    <r>
      <rPr>
        <vertAlign val="superscript"/>
        <sz val="9"/>
        <rFont val="Arial"/>
        <family val="2"/>
      </rPr>
      <t>(2)</t>
    </r>
  </si>
  <si>
    <t>Unrealized net capital gains and losses, pre-tax</t>
  </si>
  <si>
    <t>Amounts recognized for:</t>
  </si>
  <si>
    <r>
      <t xml:space="preserve">   Insurance reserves </t>
    </r>
    <r>
      <rPr>
        <vertAlign val="superscript"/>
        <sz val="9"/>
        <rFont val="Arial"/>
        <family val="2"/>
      </rPr>
      <t>(3)</t>
    </r>
  </si>
  <si>
    <r>
      <t xml:space="preserve">   DAC and DSI </t>
    </r>
    <r>
      <rPr>
        <vertAlign val="superscript"/>
        <sz val="9"/>
        <rFont val="Arial"/>
        <family val="2"/>
      </rPr>
      <t>(4)</t>
    </r>
  </si>
  <si>
    <t xml:space="preserve">      Amounts recognized</t>
  </si>
  <si>
    <t>Deferred income taxes</t>
  </si>
  <si>
    <t>Unrealized net capital gains and losses, after-tax</t>
  </si>
  <si>
    <t>RMBS</t>
  </si>
  <si>
    <t>CMBS</t>
  </si>
  <si>
    <t>ABS</t>
  </si>
  <si>
    <t xml:space="preserve">The comparison of percentages from period to period may be distorted by investment transactions such as sales, purchases and impairment write-downs.  </t>
  </si>
  <si>
    <t>Unrealized net capital gains and losses for limited partnership interest represent the Company's share of Equity Method of Accounting ("EMA") limited partnerships' other comprehensive income.  Fair value and amortized cost are not applicable.</t>
  </si>
  <si>
    <t>The insurance reserves adjustment represents the amount by which the reserve balance would increase if the net unrealized gains in the applicable product portfolios were realized and reinvested at current lower interest rates, resulting in a premium deficiency.  Although we evaluate premium deficiencies on the combined performance of our life insurance and immediate annuities with life contingencies, the adjustment primarily relates to structured settlement annuities with life contingencies, in addition to annuity buy-outs and certain payout annuities with life contingencies.</t>
  </si>
  <si>
    <t xml:space="preserve">The DAC and DSI adjustment balance represents the amount by which the amortization of DAC and DSI would increase or decrease if the unrealized gains or losses in the respective product portfolios were realized.  </t>
  </si>
  <si>
    <t>the amortization of purchased intangible assets ("underlying")</t>
  </si>
  <si>
    <t xml:space="preserve">  Effect of business combination expenses and the amortization of</t>
  </si>
  <si>
    <t xml:space="preserve">Operating ratios </t>
  </si>
  <si>
    <t xml:space="preserve">  Effect of catastrophe losses on combined ratio </t>
  </si>
  <si>
    <r>
      <t>on combined ratio</t>
    </r>
    <r>
      <rPr>
        <sz val="9"/>
        <rFont val="Arial"/>
        <family val="2"/>
      </rPr>
      <t xml:space="preserve"> </t>
    </r>
  </si>
  <si>
    <t>purchased intangible assets on combined ratio</t>
  </si>
  <si>
    <t xml:space="preserve">    charges on combined ratio </t>
  </si>
  <si>
    <t>New Issued Applications:  Item counts of automobiles or homeowners insurance applications for insurance policies that were issued during the period, regardless of whether the customer was previously insured by another Allstate Protection market segment.  Does not include automobiles that are added by existing customers.</t>
  </si>
  <si>
    <r>
      <t xml:space="preserve">      life contingencies</t>
    </r>
    <r>
      <rPr>
        <vertAlign val="superscript"/>
        <sz val="9"/>
        <rFont val="Arial"/>
        <family val="2"/>
      </rPr>
      <t xml:space="preserve"> (2)</t>
    </r>
  </si>
  <si>
    <t>September 30, 2012</t>
  </si>
  <si>
    <r>
      <t>Limited partnership interests</t>
    </r>
    <r>
      <rPr>
        <vertAlign val="superscript"/>
        <sz val="9"/>
        <rFont val="Arial"/>
        <family val="2"/>
      </rPr>
      <t xml:space="preserve"> (1) </t>
    </r>
  </si>
  <si>
    <r>
      <t xml:space="preserve">PRE-TAX YIELDS </t>
    </r>
    <r>
      <rPr>
        <vertAlign val="superscript"/>
        <sz val="9"/>
        <rFont val="Arial"/>
        <family val="2"/>
      </rPr>
      <t>(2)</t>
    </r>
  </si>
  <si>
    <t xml:space="preserve">      Total realized capital gains and losses</t>
  </si>
  <si>
    <t>Total revenues</t>
  </si>
  <si>
    <t>Costs and expenses</t>
  </si>
  <si>
    <t xml:space="preserve">Property-liability insurance claims </t>
  </si>
  <si>
    <t>and claims expense</t>
  </si>
  <si>
    <t>Life and annuity contract benefits</t>
  </si>
  <si>
    <t>Interest credited to contractholder funds</t>
  </si>
  <si>
    <t>Amortization of deferred policy</t>
  </si>
  <si>
    <t>acquisition costs</t>
  </si>
  <si>
    <t>Operating costs and expenses</t>
  </si>
  <si>
    <t xml:space="preserve"> Restructuring and related charges</t>
  </si>
  <si>
    <t>Interest expense</t>
  </si>
  <si>
    <t>Total costs and expenses</t>
  </si>
  <si>
    <r>
      <t xml:space="preserve"> Earnings per share:</t>
    </r>
    <r>
      <rPr>
        <b/>
        <vertAlign val="superscript"/>
        <sz val="9"/>
        <rFont val="Arial"/>
        <family val="2"/>
      </rPr>
      <t xml:space="preserve"> </t>
    </r>
    <r>
      <rPr>
        <vertAlign val="superscript"/>
        <sz val="9"/>
        <rFont val="Arial"/>
        <family val="2"/>
      </rPr>
      <t>(1)</t>
    </r>
  </si>
  <si>
    <t>Weighted average shares - Basic</t>
  </si>
  <si>
    <t xml:space="preserve"> Cash dividends declared per share</t>
  </si>
  <si>
    <t>(1)</t>
  </si>
  <si>
    <t>In accordance with GAAP, the quarter and year-to-date per share amounts are calculated discretely.  Therefore, the sum of each quarter may not equal the year-to-date amount.</t>
  </si>
  <si>
    <t>(2)</t>
  </si>
  <si>
    <t>As a result of the net loss for the three-months ended June 30, 2011, weighted average dilutive potential common shares outstanding resulting from 2.1 million stock options and 0.5 million restricted stock units (non-participating) were not included in the computation of diluted earnings per share in that quarter, since inclusion of these securities would have an anti-dilutive effect.</t>
  </si>
  <si>
    <t>CONTRIBUTION TO INCOME</t>
  </si>
  <si>
    <t>Contribution to income</t>
  </si>
  <si>
    <t>restructuring and related charges</t>
  </si>
  <si>
    <t>Restructuring and related charges, after-tax</t>
  </si>
  <si>
    <t xml:space="preserve"> Realized capital gains and losses, after-tax </t>
  </si>
  <si>
    <t xml:space="preserve">Valuation changes on embedded derivatives that </t>
  </si>
  <si>
    <t>are not hedged, after-tax</t>
  </si>
  <si>
    <t>DAC and DSI unlocking relating to realized capital</t>
  </si>
  <si>
    <t xml:space="preserve">gains and losses, after-tax </t>
  </si>
  <si>
    <t xml:space="preserve">Business combination expenses and the amortization </t>
  </si>
  <si>
    <t xml:space="preserve">restructuring and related charges </t>
  </si>
  <si>
    <t xml:space="preserve">Weighted average shares - Diluted </t>
  </si>
  <si>
    <t>(3)</t>
  </si>
  <si>
    <t>REVENUES</t>
  </si>
  <si>
    <t>($ in millions)</t>
  </si>
  <si>
    <t>Property-Liability</t>
  </si>
  <si>
    <t xml:space="preserve"> Property-liability insurance premiums</t>
  </si>
  <si>
    <t xml:space="preserve"> Net investment income </t>
  </si>
  <si>
    <t xml:space="preserve"> Realized capital gains and losses </t>
  </si>
  <si>
    <t>Total Property-Liability revenues</t>
  </si>
  <si>
    <t>Allstate Financial</t>
  </si>
  <si>
    <t>Total Allstate Financial revenues</t>
  </si>
  <si>
    <t xml:space="preserve">Corporate and Other </t>
  </si>
  <si>
    <r>
      <t xml:space="preserve"> Service fees </t>
    </r>
    <r>
      <rPr>
        <vertAlign val="superscript"/>
        <sz val="9"/>
        <rFont val="Arial"/>
        <family val="2"/>
      </rPr>
      <t>(1)</t>
    </r>
  </si>
  <si>
    <t>Total Corporate and Other revenues before</t>
  </si>
  <si>
    <t xml:space="preserve">   reclassification of services fees</t>
  </si>
  <si>
    <r>
      <t xml:space="preserve">Reclassification of service fees </t>
    </r>
    <r>
      <rPr>
        <vertAlign val="superscript"/>
        <sz val="9"/>
        <rFont val="Arial"/>
        <family val="2"/>
      </rPr>
      <t>(1)</t>
    </r>
  </si>
  <si>
    <t>Total Corporate and Other revenues</t>
  </si>
  <si>
    <t>Consolidated revenues</t>
  </si>
  <si>
    <t>For presentation in the Consolidated Statements of Operations, service fees of the Corporate and Other segment are reclassified to Operating costs and expenses.</t>
  </si>
  <si>
    <t>CONSOLIDATED STATEMENTS OF FINANCIAL POSITION</t>
  </si>
  <si>
    <t>Assets</t>
  </si>
  <si>
    <t>Liabilities</t>
  </si>
  <si>
    <t>Investments</t>
  </si>
  <si>
    <t>Reserve for property-liability insurance</t>
  </si>
  <si>
    <t>Fixed income securities, at fair value</t>
  </si>
  <si>
    <t>claims and claims expense</t>
  </si>
  <si>
    <t>Reserve for life-contingent contract benefits</t>
  </si>
  <si>
    <t>Contractholder funds</t>
  </si>
  <si>
    <r>
      <t>Equity securities, at fair value</t>
    </r>
    <r>
      <rPr>
        <vertAlign val="superscript"/>
        <sz val="9"/>
        <rFont val="Arial"/>
        <family val="2"/>
      </rPr>
      <t xml:space="preserve"> </t>
    </r>
  </si>
  <si>
    <t>Unearned premiums</t>
  </si>
  <si>
    <t>Claim payments outstanding</t>
  </si>
  <si>
    <t xml:space="preserve">Other liabilities and accrued expenses </t>
  </si>
  <si>
    <t>Mortgage loans</t>
  </si>
  <si>
    <t>Long-term debt</t>
  </si>
  <si>
    <r>
      <t>Limited partnership interests</t>
    </r>
    <r>
      <rPr>
        <vertAlign val="superscript"/>
        <sz val="9"/>
        <rFont val="Arial"/>
        <family val="2"/>
      </rPr>
      <t xml:space="preserve"> </t>
    </r>
  </si>
  <si>
    <t>Separate Accounts</t>
  </si>
  <si>
    <t xml:space="preserve">Short-term, at fair value </t>
  </si>
  <si>
    <t xml:space="preserve">    Total liabilities </t>
  </si>
  <si>
    <t>Equity</t>
  </si>
  <si>
    <r>
      <t>Other</t>
    </r>
    <r>
      <rPr>
        <vertAlign val="superscript"/>
        <sz val="9"/>
        <rFont val="Arial"/>
        <family val="2"/>
      </rPr>
      <t xml:space="preserve"> </t>
    </r>
  </si>
  <si>
    <r>
      <t>Total investments</t>
    </r>
    <r>
      <rPr>
        <vertAlign val="superscript"/>
        <sz val="9"/>
        <rFont val="Arial"/>
        <family val="2"/>
      </rPr>
      <t xml:space="preserve"> </t>
    </r>
  </si>
  <si>
    <t>Additional capital paid-in</t>
  </si>
  <si>
    <t xml:space="preserve">Retained income </t>
  </si>
  <si>
    <t>Deferred ESOP expense</t>
  </si>
  <si>
    <t>ALLSTATE BENEFITS NEW BUSINESS</t>
  </si>
  <si>
    <t xml:space="preserve">Average Premium - Gross Written:  Gross premiums written divided by issued item count.  Gross premiums written include the impacts from discounts, surcharges and ceded reinsurance premiums and exclude the impacts from mid-term premium adjustments and premium refund accruals.  Average premiums represent the appropriate policy term for each line, which is 6 months for auto and 12 months for homeowners.
</t>
  </si>
  <si>
    <t>Underwriting loss</t>
  </si>
  <si>
    <t xml:space="preserve">to investors and it is used by management to reveal the trends in our Property-Liability business that may be obscured by catastrophe losses, prior year reserve reestimates, business combination expenses and the amortization of purchased intangible assets.  Catastrophe losses cause our loss </t>
  </si>
  <si>
    <t>Total portfolio</t>
  </si>
  <si>
    <t>Average Premium - Gross Written ($)</t>
  </si>
  <si>
    <t xml:space="preserve">Sept. 30, </t>
  </si>
  <si>
    <t xml:space="preserve">Change in intent write-downs </t>
  </si>
  <si>
    <t xml:space="preserve">   Net other-than-temporary impairment </t>
  </si>
  <si>
    <t xml:space="preserve">losses recognized in earnings </t>
  </si>
  <si>
    <t>Valuation of derivative instruments</t>
  </si>
  <si>
    <t xml:space="preserve">Settlements of derivative instruments </t>
  </si>
  <si>
    <t>NET INVESTMENT INCOME, YIELDS AND REALIZED CAPITAL GAINS AND LOSSES (PRE-TAX)</t>
  </si>
  <si>
    <t xml:space="preserve">NET INVESTMENT INCOME </t>
  </si>
  <si>
    <t>Fixed income securities:</t>
  </si>
  <si>
    <t xml:space="preserve">    Tax-exempt </t>
  </si>
  <si>
    <r>
      <t xml:space="preserve">    Taxable</t>
    </r>
    <r>
      <rPr>
        <vertAlign val="superscript"/>
        <sz val="9"/>
        <rFont val="Arial"/>
        <family val="2"/>
      </rPr>
      <t xml:space="preserve"> </t>
    </r>
  </si>
  <si>
    <t xml:space="preserve">Short-term </t>
  </si>
  <si>
    <t xml:space="preserve">     Sub-total</t>
  </si>
  <si>
    <t>Less:  Investment expense</t>
  </si>
  <si>
    <r>
      <t xml:space="preserve">     Net investment income</t>
    </r>
    <r>
      <rPr>
        <vertAlign val="superscript"/>
        <sz val="9"/>
        <rFont val="Arial"/>
        <family val="2"/>
      </rPr>
      <t xml:space="preserve"> </t>
    </r>
  </si>
  <si>
    <t xml:space="preserve">     Net investment income, after-tax</t>
  </si>
  <si>
    <t xml:space="preserve">  Tax-exempt </t>
  </si>
  <si>
    <t xml:space="preserve">  Equivalent yield for tax-exempt</t>
  </si>
  <si>
    <r>
      <t xml:space="preserve">  Taxable</t>
    </r>
    <r>
      <rPr>
        <vertAlign val="superscript"/>
        <sz val="9"/>
        <rFont val="Arial"/>
        <family val="2"/>
      </rPr>
      <t xml:space="preserve"> </t>
    </r>
  </si>
  <si>
    <t xml:space="preserve">REALIZED CAPITAL GAINS AND LOSSES </t>
  </si>
  <si>
    <t xml:space="preserve"> (PRE-TAX) BY ASSET TYPE</t>
  </si>
  <si>
    <r>
      <t>Derivatives and other</t>
    </r>
    <r>
      <rPr>
        <vertAlign val="superscript"/>
        <sz val="9"/>
        <rFont val="Arial"/>
        <family val="2"/>
      </rPr>
      <t xml:space="preserve"> </t>
    </r>
  </si>
  <si>
    <t>REALIZED CAPITAL GAINS AND LOSSES</t>
  </si>
  <si>
    <t xml:space="preserve"> (PRE-TAX) BY TRANSACTION TYPE </t>
  </si>
  <si>
    <t>Impairment write-downs</t>
  </si>
  <si>
    <r>
      <t>Change in intent write-downs</t>
    </r>
    <r>
      <rPr>
        <vertAlign val="superscript"/>
        <sz val="9"/>
        <rFont val="Arial"/>
        <family val="2"/>
      </rPr>
      <t xml:space="preserve"> </t>
    </r>
  </si>
  <si>
    <t>Sales</t>
  </si>
  <si>
    <t>NET INVESTMENT INCOME</t>
  </si>
  <si>
    <t>Short-term</t>
  </si>
  <si>
    <r>
      <t xml:space="preserve">     Net investment income</t>
    </r>
    <r>
      <rPr>
        <vertAlign val="superscript"/>
        <sz val="9"/>
        <rFont val="Arial"/>
        <family val="2"/>
      </rPr>
      <t xml:space="preserve">  </t>
    </r>
  </si>
  <si>
    <r>
      <t>Fixed income securities</t>
    </r>
    <r>
      <rPr>
        <vertAlign val="superscript"/>
        <sz val="9"/>
        <rFont val="Arial"/>
        <family val="2"/>
      </rPr>
      <t xml:space="preserve"> </t>
    </r>
  </si>
  <si>
    <t xml:space="preserve">Mortgage loans </t>
  </si>
  <si>
    <t xml:space="preserve">Impairment write-downs </t>
  </si>
  <si>
    <t xml:space="preserve">   Net other-than-temporary impairment   </t>
  </si>
  <si>
    <t xml:space="preserve">Sales </t>
  </si>
  <si>
    <t>Settlements of derivative instruments</t>
  </si>
  <si>
    <r>
      <t xml:space="preserve">Operating income (loss) </t>
    </r>
    <r>
      <rPr>
        <sz val="10"/>
        <rFont val="Arial"/>
        <family val="2"/>
      </rPr>
      <t>is net income (loss), excluding:</t>
    </r>
  </si>
  <si>
    <t xml:space="preserve"> - realized capital gains and losses, after-tax, except for periodic settlements and accruals on non-hedge derivative instruments, which are reported with realized capital gains and losses but included in operating income (loss),</t>
  </si>
  <si>
    <t xml:space="preserve"> - valuation changes on embedded derivatives that are not hedged, after-tax,</t>
  </si>
  <si>
    <t xml:space="preserve"> - amortization of deferred acquisition costs ("DAC") and deferred sales inducements (“DSI”), to the extent they resulted from the recognition of certain realized capital gains and losses or valuation changes on embedded derivatives that are not hedged, after-tax,</t>
  </si>
  <si>
    <t xml:space="preserve"> - gain (loss) on disposition of operations, after-tax, and</t>
  </si>
  <si>
    <t xml:space="preserve"> - adjustments for other significant non-recurring, infrequent or unusual items, when (a) the nature of the charge or gain is such that it is reasonably unlikely to recur within two years, or (b) there has been no similar charge or gain within the prior two years.  </t>
  </si>
  <si>
    <t xml:space="preserve">Net income (loss) is the GAAP measure that is most directly comparable to operating income (loss).   We use operating income (loss) as an important measure to evaluate our results of operations.  We believe that the measure provides investors with a valuable measure of the Company's ongoing </t>
  </si>
  <si>
    <t xml:space="preserve">intangible assets, gain (loss) on disposition of operations and adjustments for other significant non-recurring, infrequent or unusual items.  Realized capital gains and losses, valuation changes on embedded derivatives that are not hedged and gain (loss) on disposition of operations may vary significantly </t>
  </si>
  <si>
    <t xml:space="preserve">between periods and are generally driven by business decisions and external economic developments such as capital market conditions, the timing of which is unrelated to the insurance underwriting process.  Consistent with our intent to protect results or earn additional income, operating income (loss) </t>
  </si>
  <si>
    <t xml:space="preserve">includes periodic settlements and accruals on certain derivative instruments that are reported in realized capital gains and losses because they do not qualify for hedge accounting or are not designated as hedges for accounting purposes.  These instruments are used for economic hedges and to </t>
  </si>
  <si>
    <r>
      <t xml:space="preserve">Underwriting income (loss) </t>
    </r>
    <r>
      <rPr>
        <sz val="10"/>
        <rFont val="Arial"/>
        <family val="2"/>
      </rPr>
      <t xml:space="preserve">is calculated as premiums earned, less claims and claims expense (“losses”), amortization of DAC, operating costs and expenses and restructuring and related charges as determined using GAAP.  Management uses this measure in its evaluation of the results </t>
    </r>
  </si>
  <si>
    <t xml:space="preserve">of operations to analyze the profitability of our Property-Liability insurance operations separately from investment results.  It is also an integral component of incentive compensation.  It is useful for investors to evaluate the components of income separately and in the aggregate when reviewing  </t>
  </si>
  <si>
    <t xml:space="preserve">   Unrealized net capital gains and losses on fixed income </t>
  </si>
  <si>
    <t>DAC and DSI accretion relating to realized capital</t>
  </si>
  <si>
    <t xml:space="preserve">   gains and losses and valuation changes on embedded</t>
  </si>
  <si>
    <t xml:space="preserve">   derivatives that are not hedged, after-tax </t>
  </si>
  <si>
    <t xml:space="preserve">New business written premiums reflect annualized premiums at initial customer enrollment (including new accounts and new employees or policies of existing accounts), reduced by an estimate for certain policies that are expected to lapse. A significant portion of Allstate Benefits business is seasonally written in the fourth quarter during many clients’ annual employee benefits enrollment. </t>
  </si>
  <si>
    <t>Annuities and institutional products:</t>
  </si>
  <si>
    <t>Property-Liability Policies in Force and Other Statistics</t>
  </si>
  <si>
    <t>PROPERTY-LIABILITY POLICIES IN FORCE AND OTHER STATISTICS</t>
  </si>
  <si>
    <t xml:space="preserve">Non-Proprietary Premiums </t>
  </si>
  <si>
    <t>Answer Financial ($ in millions)</t>
  </si>
  <si>
    <t>Pre-tax yields are calculated as annualized investment income before investment expense (including dividend income in the case of equity securities) divided by the average of investment balances at the end of each quarter during the year.  Investment balances, for purposes of the pre-tax yield calculation, exclude unrealized capital gains and losses.</t>
  </si>
  <si>
    <t xml:space="preserve">Pre-tax yields are calculated as annualized investment income before investment expense (including dividend income in the case of equity securities) divided by the average of investment balances at the end of each quarter during the year.  Investment balances, for purposes of the pre-tax yield calculation, exclude unrealized capital gains and losses.  </t>
  </si>
  <si>
    <t>Includes limited partnership interests, equity securities and real estate.</t>
  </si>
  <si>
    <t>Includes fixed income securities, mortgage loans, short-term and other investments.</t>
  </si>
  <si>
    <t xml:space="preserve">Allstate Financial core debt pre-tax yield </t>
  </si>
  <si>
    <t xml:space="preserve">Equity/owned </t>
  </si>
  <si>
    <t xml:space="preserve">    Total core debt</t>
  </si>
  <si>
    <t>Allstate Financial net investment income</t>
  </si>
  <si>
    <t xml:space="preserve">Property-Liability core debt pre-tax yield </t>
  </si>
  <si>
    <t>Property-Liability net investment income</t>
  </si>
  <si>
    <r>
      <t>Consolidated core debt pre-tax yield</t>
    </r>
    <r>
      <rPr>
        <vertAlign val="superscript"/>
        <sz val="9"/>
        <rFont val="Arial"/>
        <family val="2"/>
      </rPr>
      <t xml:space="preserve"> (4)</t>
    </r>
  </si>
  <si>
    <t xml:space="preserve">Core debt </t>
  </si>
  <si>
    <t>Consolidated net investment income</t>
  </si>
  <si>
    <t>Valuation</t>
  </si>
  <si>
    <t>Income</t>
  </si>
  <si>
    <t xml:space="preserve">Consolidated portfolio total return  </t>
  </si>
  <si>
    <r>
      <t xml:space="preserve">Consolidated portfolio total return </t>
    </r>
    <r>
      <rPr>
        <vertAlign val="superscript"/>
        <sz val="9"/>
        <rFont val="Arial"/>
        <family val="2"/>
      </rPr>
      <t>(3)</t>
    </r>
  </si>
  <si>
    <r>
      <t xml:space="preserve">Equity/owned </t>
    </r>
    <r>
      <rPr>
        <vertAlign val="superscript"/>
        <sz val="9"/>
        <rFont val="Arial"/>
        <family val="2"/>
      </rPr>
      <t>(2)</t>
    </r>
  </si>
  <si>
    <r>
      <t xml:space="preserve">Core debt </t>
    </r>
    <r>
      <rPr>
        <vertAlign val="superscript"/>
        <sz val="9"/>
        <rFont val="Arial"/>
        <family val="2"/>
      </rPr>
      <t>(1)</t>
    </r>
  </si>
  <si>
    <t xml:space="preserve">Consolidated investment portfolio </t>
  </si>
  <si>
    <t>INVESTMENT RESULTS</t>
  </si>
  <si>
    <t>Investment Results</t>
  </si>
  <si>
    <t xml:space="preserve">Core debt excluding prepayment premiums and litigation proceeds </t>
  </si>
  <si>
    <t>Prepayment premiums and litigation proceeds</t>
  </si>
  <si>
    <t xml:space="preserve">   Total excluding prepayment premiums and litigation proceeds</t>
  </si>
  <si>
    <t>excluding prepayment premiums and litigation proceeds</t>
  </si>
  <si>
    <t>Less: prepayment premiums and litigation proceeds</t>
  </si>
  <si>
    <t xml:space="preserve">Pre-tax core debt yield is calculated as annualized core debt investment income before investment expense divided by the average of core debt investment balances at the end of each quarter during the year.  Core debt investment balances, for purposes of the pre-tax yield calculation, exclude unrealized capital gains and losses.  </t>
  </si>
  <si>
    <t>Three moths ended</t>
  </si>
  <si>
    <t>Operating Income Return on Shareholders' Equity *</t>
  </si>
  <si>
    <r>
      <t xml:space="preserve">Operating income </t>
    </r>
    <r>
      <rPr>
        <vertAlign val="superscript"/>
        <sz val="9"/>
        <rFont val="Arial"/>
        <family val="2"/>
      </rPr>
      <t>(1)</t>
    </r>
  </si>
  <si>
    <t>Unrealized net capital gains and losses</t>
  </si>
  <si>
    <t>Adjusted beginning shareholders' equity</t>
  </si>
  <si>
    <t>Adjusted ending shareholders' equity</t>
  </si>
  <si>
    <r>
      <t>Average adjusted shareholders' equity</t>
    </r>
    <r>
      <rPr>
        <vertAlign val="superscript"/>
        <sz val="9"/>
        <rFont val="Arial"/>
        <family val="2"/>
      </rPr>
      <t xml:space="preserve"> (2)</t>
    </r>
  </si>
  <si>
    <t xml:space="preserve">   Operating income return on shareholders' equity </t>
  </si>
  <si>
    <t>Net income and operating income reflect a trailing twelve-month period.</t>
  </si>
  <si>
    <t>Average shareholders' equity and average adjusted shareholders' equity are determined using a two-point average, with the beginning and ending shareholders' equity and adjusted shareholders' equity, respectively, for the twelve-month period as data points.</t>
  </si>
  <si>
    <t>DEBT TO CAPITAL</t>
  </si>
  <si>
    <t>Debt</t>
  </si>
  <si>
    <t>Capital resources</t>
  </si>
  <si>
    <t>Common stock</t>
  </si>
  <si>
    <t xml:space="preserve">Additional capital paid-in </t>
  </si>
  <si>
    <t>Retained income</t>
  </si>
  <si>
    <r>
      <t>Deferred ESOP expense</t>
    </r>
    <r>
      <rPr>
        <vertAlign val="superscript"/>
        <sz val="9"/>
        <rFont val="Arial"/>
        <family val="2"/>
      </rPr>
      <t xml:space="preserve"> </t>
    </r>
  </si>
  <si>
    <t>Treasury stock</t>
  </si>
  <si>
    <t xml:space="preserve">Unrealized foreign currency translation </t>
  </si>
  <si>
    <t xml:space="preserve">   Total shareholders' equity</t>
  </si>
  <si>
    <t xml:space="preserve">    Total capital resources</t>
  </si>
  <si>
    <t xml:space="preserve"> Ratio of debt to shareholders' equity </t>
  </si>
  <si>
    <t xml:space="preserve"> Ratio of debt to capital resources </t>
  </si>
  <si>
    <t>CONSOLIDATED STATEMENTS OF CASH FLOWS</t>
  </si>
  <si>
    <t>CASH FLOWS FROM OPERATING ACTIVITIES</t>
  </si>
  <si>
    <t xml:space="preserve">Statements of Operations </t>
  </si>
  <si>
    <t xml:space="preserve">Revenues </t>
  </si>
  <si>
    <t>Statements of Financial Position</t>
  </si>
  <si>
    <t>Book Value Per Share</t>
  </si>
  <si>
    <t>Debt to Capital</t>
  </si>
  <si>
    <t xml:space="preserve">Statements of Cash Flows </t>
  </si>
  <si>
    <t>Analysis of Deferred Policy Acquisition Costs</t>
  </si>
  <si>
    <t>Property-Liability Operations</t>
  </si>
  <si>
    <t xml:space="preserve">Underwriting Results by Area of Business </t>
  </si>
  <si>
    <t>Non-standard Auto Profitability Measures</t>
  </si>
  <si>
    <t>Homeowners Profitability Measures</t>
  </si>
  <si>
    <t>Homeowners Supplemental Information</t>
  </si>
  <si>
    <t>Effect of Catastrophe Losses on the Combined Ratio</t>
  </si>
  <si>
    <t>Asbestos and Environmental Reserves</t>
  </si>
  <si>
    <t>Allstate Financial Results</t>
  </si>
  <si>
    <t>Change in Contractholder Funds</t>
  </si>
  <si>
    <t>Analysis of Net Income</t>
  </si>
  <si>
    <t>Allstate Financial Weighted Average Investment Spreads</t>
  </si>
  <si>
    <t>Unrealized Net Capital Gains and Losses on Security Portfolio by Type</t>
  </si>
  <si>
    <t>Property-Liability Net Investment Income, Yields and Realized Capital Gains and Losses (Pre-tax)</t>
  </si>
  <si>
    <t>Allstate Financial Net Investment Income, Yields and Realized Capital Gains and Losses (Pre-tax)</t>
  </si>
  <si>
    <t xml:space="preserve">THE ALLSTATE CORPORATION </t>
  </si>
  <si>
    <t>Investor Supplement</t>
  </si>
  <si>
    <t>Net income</t>
  </si>
  <si>
    <t xml:space="preserve">  Effect of business combination expenses and the </t>
  </si>
  <si>
    <t xml:space="preserve">    amortization of purchased intangible assets </t>
  </si>
  <si>
    <t xml:space="preserve">Effect of business combination expenses and the amortization </t>
  </si>
  <si>
    <t xml:space="preserve">Attributed equity </t>
  </si>
  <si>
    <t>Reserves and</t>
  </si>
  <si>
    <t xml:space="preserve">excluding unrealized </t>
  </si>
  <si>
    <t>Operating</t>
  </si>
  <si>
    <t xml:space="preserve">Operating income return </t>
  </si>
  <si>
    <t>Immediate Annuities:</t>
  </si>
  <si>
    <t>Sub-standard structured settlements and group</t>
  </si>
  <si>
    <t>Institutional products</t>
  </si>
  <si>
    <t>Total Allstate Financial</t>
  </si>
  <si>
    <t>Life</t>
  </si>
  <si>
    <t xml:space="preserve">Accident and </t>
  </si>
  <si>
    <t xml:space="preserve">Allstate </t>
  </si>
  <si>
    <t xml:space="preserve">insurance </t>
  </si>
  <si>
    <t>health insurance</t>
  </si>
  <si>
    <t xml:space="preserve">Financial </t>
  </si>
  <si>
    <t>Life-contingent structured settlement annuities for annuitants with standard life expectancy, period certain structured settlements and single premium immediate annuities with and without life contingencies.</t>
  </si>
  <si>
    <t xml:space="preserve">  </t>
  </si>
  <si>
    <t xml:space="preserve">  Combined ratio excluding the effect of catastrophes, prior year</t>
  </si>
  <si>
    <t xml:space="preserve">     on combined ratio </t>
  </si>
  <si>
    <t xml:space="preserve">Effect of prior year non-catastrophe reserve reestimates </t>
  </si>
  <si>
    <t>Underwriting income (loss)</t>
  </si>
  <si>
    <t>Combined ratio excluding the effect of catastrophes,</t>
  </si>
  <si>
    <t xml:space="preserve">Combined ratio </t>
  </si>
  <si>
    <t>Impact of Esurance brand on Allstate Protection combined ratio</t>
  </si>
  <si>
    <t>Impact of Esurance brand on Allstate Protection expense ratio</t>
  </si>
  <si>
    <t xml:space="preserve">losses. Return on shareholders' equity is the most directly comparable GAAP measure.  We use operating income as the numerator for the same reasons we use operating income, as discussed above.  We use average shareholders' equity excluding the effect of unrealized net capital gains and losses for the </t>
  </si>
  <si>
    <t>denominator as a representation of shareholders’ equity primarily attributable to the Company’s earned and realized business operations because it eliminates the effect of items that are unrealized and vary significantly between periods due to external economic developments such as capital market</t>
  </si>
  <si>
    <t>conditions like changes in equity prices and interest rates, the amount and timing of which are unrelated to the insurance underwriting process.  We use it to supplement our evaluation of net income and return on shareholders' equity because it excludes the effect of items that tend to be highly variable from period to</t>
  </si>
  <si>
    <t xml:space="preserve">period.  We believe that this measure is useful to investors and that it provides a valuable tool for investors when considered along with net income return on shareholders' equity because it eliminates the after-tax effects of realized and unrealized net capital gains and losses that can fluctuate significantly from period </t>
  </si>
  <si>
    <t xml:space="preserve">to period and that are driven by economic developments, the magnitude and timing of which are generally not influenced by management.  In addition, it eliminates non-recurring items that are not indicative of our ongoing business or economic trends. A byproduct of excluding the items noted above to determine </t>
  </si>
  <si>
    <t xml:space="preserve">operating income return on shareholders' equity from return on shareholders' equity is the transparency and understanding of their significance to return on shareholders' equity variability and profitability while recognizing these or similar items may recur in subsequent periods.  Therefore, we believe it is useful for </t>
  </si>
  <si>
    <t xml:space="preserve">investors to have operating income return on shareholders' equity and return on shareholders' equity when evaluating our performance.  We note that investors, financial analysts, financial and business media organizations and rating agencies utilize operating income return on shareholders' equity results in their  </t>
  </si>
  <si>
    <t xml:space="preserve">evaluation of our and our industry’s financial performance and in their investment decisions, recommendations and communications as it represents a reliable, representative and consistent measurement of the industry and the company and management’s utilization of capital.  Operating income return on shareholders' </t>
  </si>
  <si>
    <t>equity should not be considered as a substitute for return on shareholders' equity and does not reflect the overall profitability of our business.  A reconciliation of return on shareholders' equity and operating income return on shareholders' equity can be found in the schedule, "Return on Shareholders' Equity".</t>
  </si>
  <si>
    <r>
      <t xml:space="preserve">Book value per share, excluding the impact of unrealized net capital gains and losses on fixed income securities, </t>
    </r>
    <r>
      <rPr>
        <sz val="10"/>
        <rFont val="Arial"/>
        <family val="2"/>
      </rPr>
      <t xml:space="preserve">is a ratio that uses a non-GAAP measure.  It is calculated by dividing shareholders’ equity after excluding the impact of unrealized net capital gains and losses </t>
    </r>
  </si>
  <si>
    <t xml:space="preserve">impact of unrealized net capital gains and losses on fixed income securities, is a measure commonly used by insurance investors as a valuation technique.  Book value per share is the most directly comparable GAAP measure.  Book value per share, excluding the impact of unrealized net capital gains </t>
  </si>
  <si>
    <t xml:space="preserve">and losses on fixed income securities, should not be considered as a substitute for book value per share, and does not reflect the recorded net worth of our business.  A reconciliation of book value per share, excluding the impact of unrealized net capital gains on fixed income securities, and book value </t>
  </si>
  <si>
    <t>per share can be found in the schedule, "Book Value per Share".</t>
  </si>
  <si>
    <t>Table of Contents</t>
  </si>
  <si>
    <t>PAGE</t>
  </si>
  <si>
    <t>(net of reinsurance)</t>
  </si>
  <si>
    <t>ASBESTOS AND ENVIRONMENTAL RESERVES</t>
  </si>
  <si>
    <t>Asbestos claims</t>
  </si>
  <si>
    <t>Beginning reserves</t>
  </si>
  <si>
    <t>Incurred claims and claims expense</t>
  </si>
  <si>
    <t>Claims and claims expense paid</t>
  </si>
  <si>
    <t>Ending reserves</t>
  </si>
  <si>
    <t xml:space="preserve">     as a percent of ending reserves</t>
  </si>
  <si>
    <t>Environmental claims</t>
  </si>
  <si>
    <t>ALLSTATE FINANCIAL RESULTS</t>
  </si>
  <si>
    <t/>
  </si>
  <si>
    <t>Periodic settlements and accruals on non-</t>
  </si>
  <si>
    <t xml:space="preserve">   hedge derivative instruments</t>
  </si>
  <si>
    <t>Contract benefits</t>
  </si>
  <si>
    <t xml:space="preserve">Amortization of deferred policy </t>
  </si>
  <si>
    <t xml:space="preserve">   acquisition costs</t>
  </si>
  <si>
    <t xml:space="preserve">Operating costs and expenses </t>
  </si>
  <si>
    <t>Income tax expense on operations</t>
  </si>
  <si>
    <t>Valuation changes on embedded derivatives that are not</t>
  </si>
  <si>
    <t xml:space="preserve">   hedged, after-tax</t>
  </si>
  <si>
    <t xml:space="preserve">   realized capital gains and losses and valuation changes </t>
  </si>
  <si>
    <t xml:space="preserve">   on embedded derivatives that are not hedged, after-tax </t>
  </si>
  <si>
    <t xml:space="preserve">DAC and DSI unlocking relating to realized capital gains </t>
  </si>
  <si>
    <t xml:space="preserve">   and losses, after-tax</t>
  </si>
  <si>
    <t xml:space="preserve">Reclassification of periodic settlements and accruals on </t>
  </si>
  <si>
    <t xml:space="preserve">   non-hedge derivative instruments, after-tax</t>
  </si>
  <si>
    <t>Contract charges</t>
  </si>
  <si>
    <t>ALLSTATE FINANCIAL</t>
  </si>
  <si>
    <t>RETURN ON ATTRIBUTED EQUITY</t>
  </si>
  <si>
    <t>Return on Attributed Equity</t>
  </si>
  <si>
    <r>
      <t xml:space="preserve">  Beginning attributed equity</t>
    </r>
    <r>
      <rPr>
        <vertAlign val="superscript"/>
        <sz val="9"/>
        <rFont val="Arial"/>
        <family val="2"/>
      </rPr>
      <t xml:space="preserve"> (2)</t>
    </r>
  </si>
  <si>
    <t xml:space="preserve">  Ending attributed equity</t>
  </si>
  <si>
    <r>
      <t>Average attributed equity</t>
    </r>
    <r>
      <rPr>
        <vertAlign val="superscript"/>
        <sz val="10"/>
        <rFont val="Arial"/>
        <family val="2"/>
      </rPr>
      <t xml:space="preserve"> (3)</t>
    </r>
  </si>
  <si>
    <r>
      <t xml:space="preserve">   Return on attributed equity</t>
    </r>
    <r>
      <rPr>
        <vertAlign val="superscript"/>
        <sz val="9"/>
        <rFont val="Arial"/>
        <family val="2"/>
      </rPr>
      <t xml:space="preserve"> </t>
    </r>
  </si>
  <si>
    <t>Operating Income Return on Attributed Equity</t>
  </si>
  <si>
    <t xml:space="preserve">  Unrealized net capital gains and losses</t>
  </si>
  <si>
    <t xml:space="preserve">  Adjusted beginning attributed equity</t>
  </si>
  <si>
    <t xml:space="preserve">  Adjusted ending attributed equity</t>
  </si>
  <si>
    <r>
      <t>Average adjusted attributed equity</t>
    </r>
    <r>
      <rPr>
        <vertAlign val="superscript"/>
        <sz val="9"/>
        <rFont val="Arial"/>
        <family val="2"/>
      </rPr>
      <t xml:space="preserve"> (3)</t>
    </r>
  </si>
  <si>
    <t xml:space="preserve">   Operating income return on attributed equity</t>
  </si>
  <si>
    <t>Average attributed equity and average adjusted attributed equity are determined using a two-point average, with the beginning and ending attributed equity and adjusted attributed equity, respectively, for the twelve-month period as data points.</t>
  </si>
  <si>
    <t>ALLSTATE FINANCIAL PREMIUMS AND CONTRACT CHARGES</t>
  </si>
  <si>
    <t xml:space="preserve">PREMIUMS AND CONTRACT CHARGES - </t>
  </si>
  <si>
    <t xml:space="preserve">   BY PRODUCT</t>
  </si>
  <si>
    <t>Traditional life insurance premiums</t>
  </si>
  <si>
    <t>Accident and health insurance premiums</t>
  </si>
  <si>
    <t>Interest-sensitive life insurance contract charges</t>
  </si>
  <si>
    <t>Annuities</t>
  </si>
  <si>
    <t>Immediate annuities with life contingencies premiums</t>
  </si>
  <si>
    <t xml:space="preserve">Other fixed annuity contract charges </t>
  </si>
  <si>
    <t xml:space="preserve">   BY DISTRIBUTION CHANNEL</t>
  </si>
  <si>
    <t>Workplace enrolling agents</t>
  </si>
  <si>
    <t>CHANGE IN CONTRACTHOLDER FUNDS</t>
  </si>
  <si>
    <t xml:space="preserve">  Beginning balance</t>
  </si>
  <si>
    <t>Deposits</t>
  </si>
  <si>
    <t>Fixed annuities</t>
  </si>
  <si>
    <t>Interest-sensitive life insurance</t>
  </si>
  <si>
    <t>Total deposits</t>
  </si>
  <si>
    <t>Interest credited</t>
  </si>
  <si>
    <t>and other adjustments</t>
  </si>
  <si>
    <t xml:space="preserve">Benefits </t>
  </si>
  <si>
    <t xml:space="preserve">Surrenders and partial withdrawals </t>
  </si>
  <si>
    <t>Net transfers from separate accounts</t>
  </si>
  <si>
    <t>Other adjustments</t>
  </si>
  <si>
    <t xml:space="preserve">   and other adjustments</t>
  </si>
  <si>
    <t xml:space="preserve">  Ending balance</t>
  </si>
  <si>
    <t>ALLSTATE FINANCIAL ANALYSIS OF NET INCOME</t>
  </si>
  <si>
    <t>Benefit spread</t>
  </si>
  <si>
    <t xml:space="preserve">  Premiums </t>
  </si>
  <si>
    <r>
      <t xml:space="preserve">  Cost of insurance contract charges </t>
    </r>
    <r>
      <rPr>
        <vertAlign val="superscript"/>
        <sz val="9"/>
        <rFont val="Arial"/>
        <family val="2"/>
      </rPr>
      <t xml:space="preserve">(1) </t>
    </r>
  </si>
  <si>
    <t xml:space="preserve">on fixed income securities and related DAC, DSI and life insurance reserves by total shares outstanding plus dilutive potential shares outstanding.  We use the trend in book value per share, excluding the impact of unrealized net capital gains and losses on fixed income securities, in conjunction with book value </t>
  </si>
  <si>
    <t xml:space="preserve">per share to identify and analyze the change in net worth attributable to management efforts between periods.  We believe the non-GAAP ratio is useful to investors because it eliminates the effect of items that can fluctuate significantly from period to period and are generally driven by economic developments, </t>
  </si>
  <si>
    <t xml:space="preserve">primarily capital market conditions, the magnitude and timing of which are generally not influenced by management, and we believe it enhances understanding and comparability of performance by highlighting underlying business activity and profitability drivers.  We note that book value per share, excluding the </t>
  </si>
  <si>
    <t xml:space="preserve">reserve reestimates, business combination expenses and </t>
  </si>
  <si>
    <t xml:space="preserve">Decrease (increase) in unearned premiums </t>
  </si>
  <si>
    <t xml:space="preserve"> - business combination expenses and the amortization of purchased intangible assets, after-tax,</t>
  </si>
  <si>
    <t>funds) or replicated investments.  Business combination expenses are excluded because they are non-recurring in nature and the amortization of purchased intangible assets is excluded because it relates to the acquisition purchase price and is not indicative of our underlying insurance business</t>
  </si>
  <si>
    <t xml:space="preserve">results or trends. Non-recurring items are excluded because, by their nature, they are not indicative of our business or economic trends.  Accordingly, operating income (loss) excludes the effect of items that tend to be highly variable from period to period and highlights the results from ongoing operations </t>
  </si>
  <si>
    <t>and the underlying profitability of our business.  A byproduct of excluding these items to determine operating income (loss) is the transparency and understanding of their significance to net income variability and profitability while recognizing these or similar  items may recur in subsequent periods.  Operating</t>
  </si>
  <si>
    <t xml:space="preserve">income (loss) is used by management along with the other components of net income (loss) to assess our performance.  We use adjusted measures of operating income (loss) and operating income (loss) per diluted share in incentive compensation.  Therefore, we believe it is useful for investors </t>
  </si>
  <si>
    <t>to evaluate net income (loss), operating income (loss) and their components separately and in the aggregate when reviewing and evaluating our performance.  We note that investors, financial analysts, financial and business media organizations and rating agencies utilize operating income (loss)</t>
  </si>
  <si>
    <t>results in their evaluation of our and our industry's financial performance and in their investment decisions, recommendations and communications as it represents a reliable, representative and consistent measurement of the industry and the Company and management's performance.  We note that</t>
  </si>
  <si>
    <t>our business.  A reconciliation of operating income (loss) to net income (loss) is provided in the schedule, "Contribution to Income".</t>
  </si>
  <si>
    <t>the price to earnings multiple commonly used by insurance investors as a forward-looking valuation technique uses operating income (loss) as the denominator.  Operating income (loss) should not be considered as a substitute for net income (loss) and does not reflect the overall profitability of</t>
  </si>
  <si>
    <r>
      <t xml:space="preserve">Combined ratio excluding the effect of catastrophes, prior year reserve reestimates, business combination expenses and the amortization of purchased intangible assets ("underlying combined ratio") </t>
    </r>
    <r>
      <rPr>
        <sz val="10"/>
        <rFont val="Arial"/>
        <family val="2"/>
      </rPr>
      <t xml:space="preserve">is a non-GAAP ratio, which is computed as the difference between four </t>
    </r>
  </si>
  <si>
    <t>GAAP operating ratios: the combined ratio, the effect of catastrophes on the combined ratio, the effect of prior year reserve reestimates on the combined ratio, the effect of business combination expenses and the amortization of purchased intangible assets on the combined ratio.   We believe that this ratio is useful</t>
  </si>
  <si>
    <t xml:space="preserve">trends to vary significantly between periods as a result of their incidence of occurrence and magnitude, and can have a significant impact on the combined ratio.  Prior year reserve reestimates are caused by  unexpected loss development on historical reserves.  Business combination expenses and </t>
  </si>
  <si>
    <t>Includes the impact of a 8.0% rate increase in Florida and a 1.2% rate increase in New York in the fourth quarter of 2011.</t>
  </si>
  <si>
    <t>STANDARD AUTO PROFITABILITY MEASURES</t>
  </si>
  <si>
    <t>Net premiums written</t>
  </si>
  <si>
    <t>Net premiums earned</t>
  </si>
  <si>
    <t xml:space="preserve">     Allstate Protection</t>
  </si>
  <si>
    <t>Effect of catastrophe losses on combined ratio</t>
  </si>
  <si>
    <t xml:space="preserve">Allstate brand combined ratio excluding the effect of </t>
  </si>
  <si>
    <t>Effect of catastrophe losses included in prior year</t>
  </si>
  <si>
    <t xml:space="preserve">     reserve reestimates on combined ratio</t>
  </si>
  <si>
    <t xml:space="preserve">  Allstate brand combined ratio </t>
  </si>
  <si>
    <t>NON-STANDARD AUTO PROFITABILITY MEASURES</t>
  </si>
  <si>
    <t>AUTO PROFITABILITY MEASURES</t>
  </si>
  <si>
    <t>HOMEOWNERS PROFITABILITY MEASURES</t>
  </si>
  <si>
    <t xml:space="preserve">Encompass brand </t>
  </si>
  <si>
    <r>
      <t xml:space="preserve">ALLSTATE BRAND DOMESTIC OPERATING MEASURES AND STATISTICS </t>
    </r>
    <r>
      <rPr>
        <vertAlign val="superscript"/>
        <sz val="10"/>
        <rFont val="Arial"/>
        <family val="2"/>
      </rPr>
      <t>(1)</t>
    </r>
  </si>
  <si>
    <t xml:space="preserve">    Auto</t>
  </si>
  <si>
    <t>Bodily Injury Claim Frequency</t>
  </si>
  <si>
    <t>(% change year-over-year)</t>
  </si>
  <si>
    <t>Property Damage Claim Frequency</t>
  </si>
  <si>
    <t>Auto Paid Severity</t>
  </si>
  <si>
    <t>Bodily injury</t>
  </si>
  <si>
    <t>Property damage</t>
  </si>
  <si>
    <t>Homeowners Excluding Catastrophe Losses</t>
  </si>
  <si>
    <t xml:space="preserve">Claim frequency </t>
  </si>
  <si>
    <t>Claim severity</t>
  </si>
  <si>
    <t xml:space="preserve">Average Premium - Net Earned:  Earned premium divided by average policies in force for the period.  Earned premium includes the impacts from mid-term premium adjustments and ceded reinsurance, but does not include impacts of premium refund accruals.  Average premiums represent the appropriate policy term for each line, which is 6 months for auto and 12 months for homeowners.
</t>
  </si>
  <si>
    <t>Renewal ratio:  Renewal policies issued during the period, based on contract effective dates, divided by the total policies issued 6 months prior for auto or 12 months prior for homeowners.</t>
  </si>
  <si>
    <t xml:space="preserve">HOMEOWNERS SUPPLEMENTAL INFORMATION </t>
  </si>
  <si>
    <t xml:space="preserve">Annual impact of </t>
  </si>
  <si>
    <t>rate changes</t>
  </si>
  <si>
    <t xml:space="preserve">Earned </t>
  </si>
  <si>
    <t>Catastrophe</t>
  </si>
  <si>
    <t xml:space="preserve">catastrophes </t>
  </si>
  <si>
    <t>on state specific</t>
  </si>
  <si>
    <r>
      <t>Primary Exposure Groupings</t>
    </r>
    <r>
      <rPr>
        <vertAlign val="superscript"/>
        <sz val="10"/>
        <rFont val="Arial"/>
        <family val="2"/>
      </rPr>
      <t xml:space="preserve"> (1)</t>
    </r>
  </si>
  <si>
    <t>premiums</t>
  </si>
  <si>
    <t>losses</t>
  </si>
  <si>
    <t>Loss ratios</t>
  </si>
  <si>
    <t>on loss ratio</t>
  </si>
  <si>
    <t>catastrophes</t>
  </si>
  <si>
    <t>premiums written</t>
  </si>
  <si>
    <t>Florida</t>
  </si>
  <si>
    <t>Other hurricane exposure states</t>
  </si>
  <si>
    <r>
      <t xml:space="preserve">Total hurricane exposure states  </t>
    </r>
    <r>
      <rPr>
        <vertAlign val="superscript"/>
        <sz val="10"/>
        <rFont val="Arial"/>
        <family val="2"/>
      </rPr>
      <t>(2)</t>
    </r>
  </si>
  <si>
    <t>Other catastrophe exposure states</t>
  </si>
  <si>
    <t>Total</t>
  </si>
  <si>
    <r>
      <t xml:space="preserve">(1) </t>
    </r>
    <r>
      <rPr>
        <b/>
        <u/>
        <sz val="9"/>
        <rFont val="Arial"/>
        <family val="2"/>
      </rPr>
      <t>Basis of Presentation</t>
    </r>
  </si>
  <si>
    <r>
      <t>(2)</t>
    </r>
    <r>
      <rPr>
        <b/>
        <sz val="9"/>
        <rFont val="Arial"/>
        <family val="2"/>
      </rPr>
      <t xml:space="preserve"> </t>
    </r>
    <r>
      <rPr>
        <b/>
        <u/>
        <sz val="9"/>
        <rFont val="Arial"/>
        <family val="2"/>
      </rPr>
      <t>Hurricane Exposure States</t>
    </r>
  </si>
  <si>
    <t xml:space="preserve">Hurricane exposure states include the following coastal locations:  Alabama, Connecticut, Delaware, Florida, Georgia, Louisiana, Maine, Maryland, Massachusetts, Mississippi, New Hampshire, New Jersey, New York, North Carolina, Pennsylvania, Rhode Island, South Carolina, Texas, Virginia and Washington, D.C.  </t>
  </si>
  <si>
    <t xml:space="preserve">Represents the impact in the states where rate changes were approved during the year as a percentage of total prior year-end premiums written in those states.  </t>
  </si>
  <si>
    <t>the amortization of purchased intangible assets primarily relate to the acquisition purchase price and are not indicative of our underlying insurance business results or trends.  We believe it is useful for investors to evaluate these components separately and in the aggregate when reviewing our underwriting</t>
  </si>
  <si>
    <t xml:space="preserve">Effect of catastrophe losses on combined ratio </t>
  </si>
  <si>
    <t xml:space="preserve">      catastrophes and prior year reserve reestimates ("underlying") </t>
  </si>
  <si>
    <t>Effect of prior year reserve reestimates on combined ratio</t>
  </si>
  <si>
    <t xml:space="preserve">catastrophes and prior year reserve reestimates ("underlying") </t>
  </si>
  <si>
    <t>EFFECT OF PRIOR YEAR RESERVE REESTIMATES ON THE COMBINED RATIO</t>
  </si>
  <si>
    <r>
      <t xml:space="preserve">Prior Year Reserve Reestimates </t>
    </r>
    <r>
      <rPr>
        <vertAlign val="superscript"/>
        <sz val="9"/>
        <rFont val="Arial"/>
        <family val="2"/>
      </rPr>
      <t>(1)</t>
    </r>
  </si>
  <si>
    <t>Effect of Prior Year Reserve</t>
  </si>
  <si>
    <t>For the three months ended March 31, 2012</t>
  </si>
  <si>
    <t>Acquisition Costs as of March 31, 2012</t>
  </si>
  <si>
    <t>March 31, 2012</t>
  </si>
  <si>
    <t>of purchased intangible assets, after-tax</t>
  </si>
  <si>
    <t xml:space="preserve">  of purchased intangible assets</t>
  </si>
  <si>
    <t xml:space="preserve">  of purchased intangible assets, after-tax</t>
  </si>
  <si>
    <t>of purchased intangible assets on combined ratio</t>
  </si>
  <si>
    <r>
      <t>Esurance brand</t>
    </r>
    <r>
      <rPr>
        <sz val="9"/>
        <rFont val="Arial"/>
        <family val="2"/>
      </rPr>
      <t/>
    </r>
  </si>
  <si>
    <t xml:space="preserve">California </t>
  </si>
  <si>
    <t xml:space="preserve">Florida </t>
  </si>
  <si>
    <t>Texas</t>
  </si>
  <si>
    <t>All other states &amp; Canada</t>
  </si>
  <si>
    <t>Total Allstate brand standard auto</t>
  </si>
  <si>
    <t>Contribution to Income</t>
  </si>
  <si>
    <t>Property-Liability Results</t>
  </si>
  <si>
    <t>Premiums Written by Market Segment</t>
  </si>
  <si>
    <t>Auto Profitability Measures</t>
  </si>
  <si>
    <t>Allstate Brand Domestic Operating Measures and Statistics</t>
  </si>
  <si>
    <t>Premiums and Contract Charges</t>
  </si>
  <si>
    <t>Allstate Financial Supplemental Product Information</t>
  </si>
  <si>
    <t xml:space="preserve">ALLSTATE BRAND STANDARD AUTO LOSS RATIO OF TOP 5 STATES </t>
  </si>
  <si>
    <t>Allstate Brand Standard Auto Loss Ratio of Top 5 States</t>
  </si>
  <si>
    <t>ISSUED LIFE INSURANCE POLICIES BY</t>
  </si>
  <si>
    <t xml:space="preserve">   Net cash provided by investing activities</t>
  </si>
  <si>
    <t xml:space="preserve">  Expense ratio </t>
  </si>
  <si>
    <t>Not available.</t>
  </si>
  <si>
    <r>
      <t xml:space="preserve">(3) </t>
    </r>
    <r>
      <rPr>
        <b/>
        <u/>
        <sz val="9"/>
        <rFont val="Arial"/>
        <family val="2"/>
      </rPr>
      <t>Premium Rate Changes</t>
    </r>
  </si>
  <si>
    <r>
      <t xml:space="preserve">Premium rate changes </t>
    </r>
    <r>
      <rPr>
        <vertAlign val="superscript"/>
        <sz val="9"/>
        <rFont val="Arial"/>
        <family val="2"/>
      </rPr>
      <t>(3)</t>
    </r>
  </si>
  <si>
    <t>ALLSTATE PROTECTION CATASTROPHE BY SIZE OF EVENT</t>
  </si>
  <si>
    <t>Allstate Protection Catastrophe by Size of Event</t>
  </si>
  <si>
    <t>Impact of Net Rate Changes Approved on Premiums Written</t>
  </si>
  <si>
    <t>IMPACT OF NET RATE CHANGES APPROVED ON PREMIUMS WRITTEN</t>
  </si>
  <si>
    <t>This homeowners supplemental information schedule displays financial results for the homeowners business (defined to include standard homeowners, scheduled personal property and other than primary residence lines).  Each state in which the Company writes business has been categorized into one of two exposure groupings (Hurricane or Other).   Hurricane exposure states are comprised of those states in which hurricanes are the primary catastrophe exposure. However, the catastrophe losses for these states include losses due to other kinds of catastrophes.  A catastrophe is defined by Allstate as an event that produces pre-tax losses before reinsurance in excess of $1 million, and involves multiple first party policyholders, or an event that produces a number of claims in excess of a preset per-event threshold of average claims in a specific area, occurring within a certain amount of time following the event.</t>
  </si>
  <si>
    <r>
      <t>Allstate agencies</t>
    </r>
    <r>
      <rPr>
        <vertAlign val="superscript"/>
        <sz val="9"/>
        <rFont val="Arial"/>
        <family val="2"/>
      </rPr>
      <t xml:space="preserve"> (1)</t>
    </r>
  </si>
  <si>
    <t>Includes products directly sold through call centers and internet.</t>
  </si>
  <si>
    <t>Excludes Allstate Benefits and non-proprietary products.</t>
  </si>
  <si>
    <t xml:space="preserve">DAC and DSI amortization relating to realized capital </t>
  </si>
  <si>
    <t>gains and losses and valuation changes on embedded</t>
  </si>
  <si>
    <t>derivatives that are not hedged, after-tax</t>
  </si>
  <si>
    <t xml:space="preserve">   products </t>
  </si>
  <si>
    <t xml:space="preserve">Maturities of and interest payments on institutional </t>
  </si>
  <si>
    <t>ESURANCE BRAND PROFITABILITY MEASURES AND STATISTICS</t>
  </si>
  <si>
    <t>Effect of advertising expenses on combined ratio</t>
  </si>
  <si>
    <t xml:space="preserve">      prior year reserve reestimates, business combination expenses,</t>
  </si>
  <si>
    <t xml:space="preserve">      and the amortization of purchased intangible assets ("underlying") </t>
  </si>
  <si>
    <t>Effect of prior year non-catastrophe reserve reestimates</t>
  </si>
  <si>
    <t xml:space="preserve">     purchased intangible assets</t>
  </si>
  <si>
    <t>Policies in Force (in thousands)</t>
  </si>
  <si>
    <t>Esurance Brand Profitability Measures and Statistics</t>
  </si>
  <si>
    <r>
      <t xml:space="preserve">Policies in Force </t>
    </r>
    <r>
      <rPr>
        <sz val="9"/>
        <rFont val="Arial"/>
        <family val="2"/>
      </rPr>
      <t>(in thousands)</t>
    </r>
    <r>
      <rPr>
        <b/>
        <sz val="9"/>
        <rFont val="Arial"/>
        <family val="2"/>
      </rPr>
      <t xml:space="preserve"> </t>
    </r>
    <r>
      <rPr>
        <vertAlign val="superscript"/>
        <sz val="9"/>
        <rFont val="Arial"/>
        <family val="2"/>
      </rPr>
      <t>(1)</t>
    </r>
  </si>
  <si>
    <t xml:space="preserve">Total Policies in Force </t>
  </si>
  <si>
    <r>
      <t>New Issued Applications</t>
    </r>
    <r>
      <rPr>
        <sz val="9"/>
        <rFont val="Arial"/>
        <family val="2"/>
      </rPr>
      <t xml:space="preserve"> (in thousands) </t>
    </r>
    <r>
      <rPr>
        <vertAlign val="superscript"/>
        <sz val="9"/>
        <rFont val="Arial"/>
        <family val="2"/>
      </rPr>
      <t>(2)</t>
    </r>
  </si>
  <si>
    <t>THE ALLSTATE CORPORATION</t>
  </si>
  <si>
    <t>CONSOLIDATED STATEMENTS OF OPERATIONS</t>
  </si>
  <si>
    <t>($ in millions, except per share data)</t>
  </si>
  <si>
    <t>Three months ended</t>
  </si>
  <si>
    <t>Twelve months ended</t>
  </si>
  <si>
    <t>Dec. 31,</t>
  </si>
  <si>
    <t>Sept. 30,</t>
  </si>
  <si>
    <t>June 30,</t>
  </si>
  <si>
    <t>March 31,</t>
  </si>
  <si>
    <t>Revenues</t>
  </si>
  <si>
    <t>Property-liability insurance premiums</t>
  </si>
  <si>
    <t>$</t>
  </si>
  <si>
    <t>Subtotal</t>
  </si>
  <si>
    <t xml:space="preserve">     Subtotal</t>
  </si>
  <si>
    <r>
      <t xml:space="preserve">Reestimates on Combined Ratio </t>
    </r>
    <r>
      <rPr>
        <vertAlign val="superscript"/>
        <sz val="9"/>
        <rFont val="Arial"/>
        <family val="2"/>
      </rPr>
      <t>(1)(3)</t>
    </r>
  </si>
  <si>
    <t xml:space="preserve">Loss ratio </t>
  </si>
  <si>
    <t>Calculated using Property-Liability premiums earned for the respective period.</t>
  </si>
  <si>
    <t>Government &amp; agencies</t>
  </si>
  <si>
    <t>Underwriting income</t>
  </si>
  <si>
    <t xml:space="preserve">profitability of our business.  A reconciliation of the underlying combined ratio to combined ratio is provided in the schedules, "Property-Liability Results", "Standard Auto Profitability Measures", "Homeowners Profitability Measures", "Allstate Brand Profitability Measures", "Encompass Brand Profitability Measures" </t>
  </si>
  <si>
    <t>and "Esurance Brand Profitability Measures".</t>
  </si>
  <si>
    <t>First Quarter 2013</t>
  </si>
  <si>
    <t>Investor Supplement - First Quarter 2013</t>
  </si>
  <si>
    <t>Three months ended March 31, 2012</t>
  </si>
  <si>
    <t>Three months ended March 31, 2013</t>
  </si>
  <si>
    <r>
      <t xml:space="preserve">capital gains/losses </t>
    </r>
    <r>
      <rPr>
        <vertAlign val="superscript"/>
        <sz val="9"/>
        <color indexed="8"/>
        <rFont val="Arial"/>
        <family val="2"/>
      </rPr>
      <t>(3)(4)</t>
    </r>
  </si>
  <si>
    <r>
      <t>income</t>
    </r>
    <r>
      <rPr>
        <vertAlign val="superscript"/>
        <sz val="9"/>
        <color indexed="8"/>
        <rFont val="Arial"/>
        <family val="2"/>
      </rPr>
      <t xml:space="preserve"> (5)</t>
    </r>
  </si>
  <si>
    <r>
      <t xml:space="preserve">   pension terminations</t>
    </r>
    <r>
      <rPr>
        <vertAlign val="superscript"/>
        <sz val="9"/>
        <color indexed="8"/>
        <rFont val="Arial"/>
        <family val="2"/>
      </rPr>
      <t xml:space="preserve"> (1)</t>
    </r>
  </si>
  <si>
    <r>
      <t xml:space="preserve">Standard structured settlements and SPIA </t>
    </r>
    <r>
      <rPr>
        <vertAlign val="superscript"/>
        <sz val="9"/>
        <color indexed="8"/>
        <rFont val="Arial"/>
        <family val="2"/>
      </rPr>
      <t>(2)</t>
    </r>
  </si>
  <si>
    <t>As of March 31, 2013</t>
  </si>
  <si>
    <t>Twelve months ended March 31, 2013</t>
  </si>
  <si>
    <t>Financial statement classification as of March 31, 2013</t>
  </si>
  <si>
    <t>March 31, 2013</t>
  </si>
  <si>
    <t>Weighted average shares - Diluted</t>
  </si>
  <si>
    <t>$72,432, $73,925 and $74,060)</t>
  </si>
  <si>
    <t>$3,430 and $3,430)</t>
  </si>
  <si>
    <r>
      <t>$2,825, $1,867 and $1,886)</t>
    </r>
    <r>
      <rPr>
        <vertAlign val="superscript"/>
        <sz val="9"/>
        <rFont val="Arial"/>
        <family val="2"/>
      </rPr>
      <t xml:space="preserve"> </t>
    </r>
  </si>
  <si>
    <t xml:space="preserve">   486 million and 493 million shares outstanding</t>
  </si>
  <si>
    <t>Excluding the impact of Sandy, loss ratio in New York for the three months ended December 31, 2012 was 71.0.</t>
  </si>
  <si>
    <r>
      <t xml:space="preserve">OTHER PERSONAL LINES PROFITABILITY MEASURES </t>
    </r>
    <r>
      <rPr>
        <b/>
        <vertAlign val="superscript"/>
        <sz val="10"/>
        <rFont val="Arial"/>
        <family val="2"/>
      </rPr>
      <t>(1)</t>
    </r>
  </si>
  <si>
    <t>Other personal lines include commercial, renters, condominium, involuntary auto and other personal lines.</t>
  </si>
  <si>
    <t>Other Personal Lines Profitability Measures</t>
  </si>
  <si>
    <t>Dec.</t>
  </si>
  <si>
    <t>Sept.</t>
  </si>
  <si>
    <t>June</t>
  </si>
  <si>
    <t>March</t>
  </si>
  <si>
    <t>on attributed equity (%)</t>
  </si>
  <si>
    <r>
      <t>Income per share - Diluted</t>
    </r>
    <r>
      <rPr>
        <vertAlign val="superscript"/>
        <sz val="9"/>
        <rFont val="Arial"/>
        <family val="2"/>
      </rPr>
      <t xml:space="preserve"> (1)</t>
    </r>
  </si>
  <si>
    <t>For the three months ended March 31, 2013</t>
  </si>
  <si>
    <t>Acquisition Costs as of March 31, 2013</t>
  </si>
  <si>
    <t>ALLSTATE PROTECTION CATASTROPHE LOSSES BY MARKET SEGMENT</t>
  </si>
  <si>
    <t xml:space="preserve">   Total Allstate Brand</t>
  </si>
  <si>
    <t xml:space="preserve">   Total Encompass Brand</t>
  </si>
  <si>
    <t>Allstate Protection Catastrophe Losses by Market Segment</t>
  </si>
  <si>
    <t>Total return on investment portfolio is calculated from GAAP results including the total of net investment income, realized capital gains and losses, the change in unrealized net capital gains and losses, and the change in the difference between fair value and carrying value of mortgage loans and cost method limited partnerships, divided by the average fair value balances.</t>
  </si>
  <si>
    <t xml:space="preserve">   (amortized cost $70,957, $71,915,     </t>
  </si>
  <si>
    <t xml:space="preserve">   (cost $3,777, $3,577, $3,429,   </t>
  </si>
  <si>
    <t xml:space="preserve">   (amortized cost $3,169, $2,336,  </t>
  </si>
  <si>
    <t xml:space="preserve">Common stock, 468 million, 479 million, 483 million,  </t>
  </si>
  <si>
    <t xml:space="preserve">Standard Auto Profitability Measures </t>
  </si>
  <si>
    <t xml:space="preserve">Reinsurance recoverables of unpaid losses related to Property-Liability were $3,568 million, $4,010 million, $2,651 million, $2,544 million and $2,571 million as of March 31, 2013, December 31, 2012, September 30, 2012, June 30, 2012 and March 31, 2012, respectively. </t>
  </si>
  <si>
    <t>417 million, 414 million and 407 million shares)</t>
  </si>
  <si>
    <t xml:space="preserve">Treasury stock, at cost (432 million, 421 million,   </t>
  </si>
  <si>
    <t>Underwritten products</t>
  </si>
  <si>
    <t xml:space="preserve">As of March 31, 2013, Allstate Financial has commitments to invest in additional limited partnership interests totaling $946 million.  </t>
  </si>
  <si>
    <t xml:space="preserve">As of March 31, 2013, Property-Liability has commitments to invest in additional limited partnership interests totaling $1.02 billion.  </t>
  </si>
  <si>
    <t>Favorable reserve reestimates included in catastrophe losses for Allstate Brand, Encompass Brand and Allstate Protection totaled $31 million, $1 million and $32 million in the three months ended March 31, 2013, respectively, compared to $158 million, $3 million and $161 million for Allstate Brand, Encompass Brand and Allstate Protection in the same period of 2012.</t>
  </si>
  <si>
    <t>ended</t>
  </si>
  <si>
    <t>Three months</t>
  </si>
  <si>
    <t>Membership provides pay on demand access to roadside services.  Fees for three months ended March 31, 2013 were $181 thousand.</t>
  </si>
  <si>
    <t xml:space="preserve">Impacts of Allstate brand standard auto effective rate changes as a percentage of total countrywide prior year-end premiums written were 0.5%, 0.6%, 1.1%, 0.9%, 0.4% and 1.2% for the three months ended March 31, 2013, December 31, 2012, September 30, 2012, June 30, 2012, March 31, 2012 and December 31, 2011, respectively. </t>
  </si>
  <si>
    <t xml:space="preserve">Impacts of Allstate brand homeowners effective rate changes as a percentage of total countrywide prior year-end premiums written were 1.7%, 1.0%, 0.7%, 2.0%, 3.6% and 2.6% for the three months ended March 31, 2013, December 31, 2012, September 30, 2012, June 30, 2012, March 31, 2012 and December 31, 2011, respectively.  </t>
  </si>
  <si>
    <r>
      <t xml:space="preserve">March 31, 2013 </t>
    </r>
    <r>
      <rPr>
        <vertAlign val="superscript"/>
        <sz val="9"/>
        <rFont val="Arial"/>
        <family val="2"/>
      </rPr>
      <t>(1)</t>
    </r>
  </si>
  <si>
    <t>Rate changes include changes approved based on our net cost of reinsurance.  These rate changes do not reflect initial rates filed for insurance subsidiaries initially writing business.  Based on historical premiums written in those states, rate changes approved for the three month period ending March 31, 2013 are estimated to total $141 million.  Rate changes do not include rating plan enhancements, including the introduction of discounts and surcharges, that result in no change in the overall rate level in the state.  Rate changes also exclude Canadian operations, specialty auto, and excess and surplus homeowners lines.</t>
  </si>
  <si>
    <r>
      <t xml:space="preserve">Consumer goods (cyclical and non-cyclical) </t>
    </r>
    <r>
      <rPr>
        <vertAlign val="superscript"/>
        <sz val="9"/>
        <rFont val="Arial"/>
        <family val="2"/>
      </rPr>
      <t>(1)</t>
    </r>
  </si>
  <si>
    <t>Renewal Ratio (%)</t>
  </si>
  <si>
    <t xml:space="preserve">  Underwriting income (loss)</t>
  </si>
  <si>
    <t xml:space="preserve">    Underwriting income (loss)</t>
  </si>
  <si>
    <t xml:space="preserve">   Underwriting income (loss) *</t>
  </si>
  <si>
    <t>Accrection</t>
  </si>
  <si>
    <t>Adjustments to reconcile net income to net</t>
  </si>
  <si>
    <t>cash provided by operating activities:</t>
  </si>
  <si>
    <t>Gain on disposition of operations</t>
  </si>
  <si>
    <t xml:space="preserve">        income</t>
  </si>
  <si>
    <t xml:space="preserve">      Total accumulated other comprehensive</t>
  </si>
  <si>
    <t>Income from operations before income</t>
  </si>
  <si>
    <t>tax expense</t>
  </si>
  <si>
    <t xml:space="preserve"> Net income</t>
  </si>
  <si>
    <t xml:space="preserve">Net income per share - Basic </t>
  </si>
  <si>
    <t>Net income per share - Diluted</t>
  </si>
  <si>
    <t>Operating income before the impact of</t>
  </si>
  <si>
    <t>Operating income *</t>
  </si>
  <si>
    <t>embedded derivatives that are not hedged, after-tax</t>
  </si>
  <si>
    <t>capital gains and losses and valuation changes on</t>
  </si>
  <si>
    <t>DAC and DSI accretion (amortization) relating to realized</t>
  </si>
  <si>
    <t>Gain on disposition of operations, after-tax</t>
  </si>
  <si>
    <t xml:space="preserve"> Operating income before the impact of</t>
  </si>
  <si>
    <t xml:space="preserve">         Total Esurance brand</t>
  </si>
  <si>
    <t>New Issued Applications (in thousands)</t>
  </si>
  <si>
    <t>Pennsylvania</t>
  </si>
  <si>
    <t>Loss ratios include prior year reserve reestimates.</t>
  </si>
  <si>
    <t>Excess and surplus</t>
  </si>
  <si>
    <r>
      <t xml:space="preserve">    Emerging Businesses</t>
    </r>
    <r>
      <rPr>
        <sz val="9"/>
        <rFont val="Arial"/>
        <family val="2"/>
      </rPr>
      <t xml:space="preserve"> </t>
    </r>
    <r>
      <rPr>
        <vertAlign val="superscript"/>
        <sz val="9"/>
        <rFont val="Arial"/>
        <family val="2"/>
      </rPr>
      <t>(2)</t>
    </r>
  </si>
  <si>
    <r>
      <t xml:space="preserve">     Specialty property </t>
    </r>
    <r>
      <rPr>
        <vertAlign val="superscript"/>
        <sz val="9"/>
        <rFont val="Arial"/>
        <family val="2"/>
      </rPr>
      <t>(3)</t>
    </r>
  </si>
  <si>
    <t xml:space="preserve">The consolidated financial statements and financial exhibits included herein are unaudited. These consolidated financial statements and exhibits should be read in conjunction with the consolidated financial statements and notes thereto included in the most recent Annual Report on Form 10-K and Quarterly Reports on Form 10-Q.  The results of operations for interim periods should not be considered indicative of results to be expected for the full year. </t>
  </si>
  <si>
    <t>Specialty property includes renter insurance policies for Esurance.</t>
  </si>
  <si>
    <r>
      <t xml:space="preserve">Average Premium - Gross Written ($) </t>
    </r>
    <r>
      <rPr>
        <vertAlign val="superscript"/>
        <sz val="9"/>
        <rFont val="Arial"/>
        <family val="2"/>
      </rPr>
      <t>(3)</t>
    </r>
  </si>
  <si>
    <r>
      <t>Average Premium - Net Earned ($)</t>
    </r>
    <r>
      <rPr>
        <b/>
        <vertAlign val="superscript"/>
        <sz val="9"/>
        <rFont val="Arial"/>
        <family val="2"/>
      </rPr>
      <t xml:space="preserve"> </t>
    </r>
    <r>
      <rPr>
        <vertAlign val="superscript"/>
        <sz val="9"/>
        <rFont val="Arial"/>
        <family val="2"/>
      </rPr>
      <t>(4)</t>
    </r>
  </si>
  <si>
    <r>
      <t xml:space="preserve">Renewal Ratio (%) </t>
    </r>
    <r>
      <rPr>
        <vertAlign val="superscript"/>
        <sz val="9"/>
        <rFont val="Arial"/>
        <family val="2"/>
      </rPr>
      <t>(5)</t>
    </r>
  </si>
  <si>
    <t xml:space="preserve">(5)  </t>
  </si>
  <si>
    <t>Measures and statistics presented for Allstate brand exclude the Company's Canadian operations, specialty auto and excess and surplus lines.</t>
  </si>
  <si>
    <t>DAC and DSI accretion (amortization) relating to</t>
  </si>
  <si>
    <t xml:space="preserve">Allstate Financial attributed equity is the sum of equity for Allstate Life Insurance Company and the applicable equity for American Heritage Life Investment Corporation. </t>
  </si>
  <si>
    <r>
      <t xml:space="preserve">   WRITTEN PREMIUMS </t>
    </r>
    <r>
      <rPr>
        <vertAlign val="superscript"/>
        <sz val="9"/>
        <rFont val="Arial"/>
        <family val="2"/>
      </rPr>
      <t>(4)</t>
    </r>
  </si>
  <si>
    <t>Benefits, withdrawals, maturities</t>
  </si>
</sst>
</file>

<file path=xl/styles.xml><?xml version="1.0" encoding="utf-8"?>
<styleSheet xmlns="http://schemas.openxmlformats.org/spreadsheetml/2006/main">
  <numFmts count="33">
    <numFmt numFmtId="41" formatCode="_(* #,##0_);_(* \(#,##0\);_(* &quot;-&quot;_);_(@_)"/>
    <numFmt numFmtId="44" formatCode="_(&quot;$&quot;* #,##0.00_);_(&quot;$&quot;* \(#,##0.00\);_(&quot;$&quot;* &quot;-&quot;??_);_(@_)"/>
    <numFmt numFmtId="43" formatCode="_(* #,##0.00_);_(* \(#,##0.00\);_(* &quot;-&quot;??_);_(@_)"/>
    <numFmt numFmtId="164" formatCode="_(* #,##0.0_);_(* \(#,##0.0\);_(* &quot;-&quot;??_);_(@_)"/>
    <numFmt numFmtId="165" formatCode="_(* #,##0.0_);_(* \(#,##0.0\);_(* &quot;-&quot;?_);_(@_)"/>
    <numFmt numFmtId="166" formatCode="_(* #,##0.00_);_(* \(#,##0.00\);_(* &quot;-&quot;_);_(@_)"/>
    <numFmt numFmtId="167" formatCode="_(* #,##0.0_);_(* \(#,##0.0\);_(* &quot;-&quot;_);_(@_)"/>
    <numFmt numFmtId="168" formatCode="#,##0.0_);\(#,##0.0\)"/>
    <numFmt numFmtId="169" formatCode="_(* #,##0_);_(* \(#,##0\);_(* &quot;-&quot;??_);_(@_)"/>
    <numFmt numFmtId="170" formatCode="0.0"/>
    <numFmt numFmtId="171" formatCode="0.0_);\(0.0\)"/>
    <numFmt numFmtId="172" formatCode="0.0_)"/>
    <numFmt numFmtId="173" formatCode="mmmm\ d\,\ yyyy"/>
    <numFmt numFmtId="174" formatCode="#,##0.000000_);\(#,##0.000000\)"/>
    <numFmt numFmtId="175" formatCode="#,##0.00000_);\(#,##0.00000\)"/>
    <numFmt numFmtId="176" formatCode="_(* #,##0.000_);_(* \(#,##0.000\);_(* &quot;-&quot;_);_(@_)"/>
    <numFmt numFmtId="177" formatCode="_(* #,##0_);_(* \(#,##0\);_(* &quot;-&quot;?_);_(@_)"/>
    <numFmt numFmtId="178" formatCode="0.0%"/>
    <numFmt numFmtId="179" formatCode="_(* #,##0.000_);_(* \(#,##0.000\);_(* &quot;-&quot;??_);_(@_)"/>
    <numFmt numFmtId="180" formatCode="_(* #,##0.00000_);_(* \(#,##0.00000\);_(* &quot;-&quot;??_);_(@_)"/>
    <numFmt numFmtId="181" formatCode="_(* #,##0.00_);_(* \(#,##0.00\);_(* &quot;-&quot;?_);_(@_)"/>
    <numFmt numFmtId="182" formatCode="_(&quot;$&quot;* #,##0_);_(&quot;$&quot;* \(#,##0\);_(&quot;$&quot;* &quot;-&quot;??_);_(@_)"/>
    <numFmt numFmtId="183" formatCode="#,##0.0000000000000000000_);\(#,##0.0000000000000000000\)"/>
    <numFmt numFmtId="184" formatCode="&quot;$&quot;#,##0.0_);[Red]\(&quot;$&quot;#,##0.0\)"/>
    <numFmt numFmtId="185" formatCode="_-* #,##0\ _F_-;\-* #,##0\ _F_-;_-* &quot;-&quot;\ _F_-;_-@_-"/>
    <numFmt numFmtId="186" formatCode="_-* #,##0.00\ _F_-;\-* #,##0.00\ _F_-;_-* &quot;-&quot;??\ _F_-;_-@_-"/>
    <numFmt numFmtId="187" formatCode="_-* #,##0\ &quot;F&quot;_-;\-* #,##0\ &quot;F&quot;_-;_-* &quot;-&quot;\ &quot;F&quot;_-;_-@_-"/>
    <numFmt numFmtId="188" formatCode="_-* #,##0.00\ &quot;F&quot;_-;\-* #,##0.00\ &quot;F&quot;_-;_-* &quot;-&quot;??\ &quot;F&quot;_-;_-@_-"/>
    <numFmt numFmtId="189" formatCode="0.00_)"/>
    <numFmt numFmtId="190" formatCode="_-* #,##0.00_-;\-* #,##0.00_-;_-* &quot;-&quot;??_-;_-@_-"/>
    <numFmt numFmtId="191" formatCode="_-* #,##0_-;\-* #,##0_-;_-* &quot;-&quot;_-;_-@_-"/>
    <numFmt numFmtId="192" formatCode="_(* #,##0.000000_);_(* \(#,##0.000000\);_(* &quot;-&quot;??_);_(@_)"/>
    <numFmt numFmtId="193" formatCode="_(* #,##0.000000_);_(* \(#,##0.000000\);_(* &quot;-&quot;_);_(@_)"/>
  </numFmts>
  <fonts count="74">
    <font>
      <sz val="11"/>
      <color theme="1"/>
      <name val="Calibri"/>
      <family val="2"/>
      <scheme val="minor"/>
    </font>
    <font>
      <sz val="11"/>
      <color indexed="8"/>
      <name val="Calibri"/>
      <family val="2"/>
    </font>
    <font>
      <sz val="11"/>
      <color indexed="8"/>
      <name val="Calibri"/>
      <family val="2"/>
    </font>
    <font>
      <b/>
      <sz val="10"/>
      <name val="Arial"/>
      <family val="2"/>
    </font>
    <font>
      <sz val="8"/>
      <name val="Arial"/>
      <family val="2"/>
    </font>
    <font>
      <b/>
      <sz val="8"/>
      <name val="Arial"/>
      <family val="2"/>
    </font>
    <font>
      <sz val="9"/>
      <name val="Arial"/>
      <family val="2"/>
    </font>
    <font>
      <b/>
      <sz val="9"/>
      <name val="Arial"/>
      <family val="2"/>
    </font>
    <font>
      <sz val="10"/>
      <name val="Arial"/>
      <family val="2"/>
    </font>
    <font>
      <b/>
      <vertAlign val="superscript"/>
      <sz val="9"/>
      <name val="Arial"/>
      <family val="2"/>
    </font>
    <font>
      <vertAlign val="superscript"/>
      <sz val="9"/>
      <name val="Arial"/>
      <family val="2"/>
    </font>
    <font>
      <sz val="12"/>
      <name val="Arial"/>
      <family val="2"/>
    </font>
    <font>
      <vertAlign val="superscript"/>
      <sz val="10"/>
      <name val="Arial"/>
      <family val="2"/>
    </font>
    <font>
      <sz val="11"/>
      <name val="Times New Roman"/>
      <family val="1"/>
    </font>
    <font>
      <vertAlign val="superscript"/>
      <sz val="8"/>
      <name val="Arial"/>
      <family val="2"/>
    </font>
    <font>
      <b/>
      <sz val="11"/>
      <name val="Arial"/>
      <family val="2"/>
    </font>
    <font>
      <sz val="9"/>
      <color indexed="10"/>
      <name val="Arial"/>
      <family val="2"/>
    </font>
    <font>
      <u/>
      <sz val="9"/>
      <color indexed="8"/>
      <name val="Arial"/>
      <family val="2"/>
    </font>
    <font>
      <u/>
      <sz val="9"/>
      <name val="Arial"/>
      <family val="2"/>
    </font>
    <font>
      <sz val="10"/>
      <name val="Times New Roman"/>
      <family val="1"/>
    </font>
    <font>
      <b/>
      <u/>
      <sz val="9"/>
      <name val="Arial"/>
      <family val="2"/>
    </font>
    <font>
      <sz val="9"/>
      <color indexed="8"/>
      <name val="Arial"/>
      <family val="2"/>
    </font>
    <font>
      <b/>
      <sz val="24"/>
      <color indexed="10"/>
      <name val="Arial"/>
      <family val="2"/>
    </font>
    <font>
      <b/>
      <sz val="26"/>
      <color indexed="10"/>
      <name val="Arial"/>
      <family val="2"/>
    </font>
    <font>
      <b/>
      <sz val="24"/>
      <name val="Arial"/>
      <family val="2"/>
    </font>
    <font>
      <sz val="8"/>
      <name val="Calibri"/>
      <family val="2"/>
    </font>
    <font>
      <sz val="11"/>
      <color indexed="8"/>
      <name val="Calibri"/>
      <family val="2"/>
    </font>
    <font>
      <b/>
      <sz val="10"/>
      <color indexed="8"/>
      <name val="Arial"/>
      <family val="2"/>
    </font>
    <font>
      <sz val="11"/>
      <color indexed="8"/>
      <name val="Calibri"/>
      <family val="2"/>
    </font>
    <font>
      <sz val="9"/>
      <color indexed="8"/>
      <name val="Calibri"/>
      <family val="2"/>
    </font>
    <font>
      <sz val="9"/>
      <color indexed="8"/>
      <name val="Calibri"/>
      <family val="2"/>
    </font>
    <font>
      <sz val="9"/>
      <color indexed="8"/>
      <name val="Arial"/>
      <family val="2"/>
    </font>
    <font>
      <sz val="11"/>
      <color indexed="8"/>
      <name val="Calibri"/>
      <family val="2"/>
    </font>
    <font>
      <sz val="11"/>
      <color indexed="8"/>
      <name val="Calibri"/>
      <family val="2"/>
    </font>
    <font>
      <sz val="10"/>
      <color indexed="8"/>
      <name val="Arial"/>
      <family val="2"/>
    </font>
    <font>
      <sz val="10"/>
      <color indexed="9"/>
      <name val="Arial"/>
      <family val="2"/>
    </font>
    <font>
      <sz val="8"/>
      <name val="Times New Roman"/>
      <family val="1"/>
    </font>
    <font>
      <sz val="10"/>
      <color indexed="20"/>
      <name val="Arial"/>
      <family val="2"/>
    </font>
    <font>
      <b/>
      <sz val="10"/>
      <color indexed="52"/>
      <name val="Arial"/>
      <family val="2"/>
    </font>
    <font>
      <b/>
      <sz val="10"/>
      <color indexed="9"/>
      <name val="Arial"/>
      <family val="2"/>
    </font>
    <font>
      <sz val="10"/>
      <name val="MS Serif"/>
      <family val="1"/>
    </font>
    <font>
      <sz val="10"/>
      <color indexed="16"/>
      <name val="MS Serif"/>
      <family val="1"/>
    </font>
    <font>
      <i/>
      <sz val="10"/>
      <color indexed="23"/>
      <name val="Arial"/>
      <family val="2"/>
    </font>
    <font>
      <sz val="10"/>
      <color indexed="17"/>
      <name val="Arial"/>
      <family val="2"/>
    </font>
    <font>
      <b/>
      <sz val="12"/>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7"/>
      <name val="Small Fonts"/>
      <family val="2"/>
    </font>
    <font>
      <b/>
      <i/>
      <sz val="16"/>
      <name val="Helv"/>
    </font>
    <font>
      <b/>
      <sz val="10"/>
      <color indexed="63"/>
      <name val="Arial"/>
      <family val="2"/>
    </font>
    <font>
      <sz val="8"/>
      <name val="Helv"/>
    </font>
    <font>
      <sz val="12"/>
      <name val="Helv"/>
    </font>
    <font>
      <b/>
      <sz val="8"/>
      <color indexed="8"/>
      <name val="Helv"/>
    </font>
    <font>
      <b/>
      <sz val="18"/>
      <color indexed="56"/>
      <name val="Cambria"/>
      <family val="2"/>
    </font>
    <font>
      <sz val="10"/>
      <color indexed="10"/>
      <name val="Arial"/>
      <family val="2"/>
    </font>
    <font>
      <sz val="11"/>
      <color indexed="8"/>
      <name val="Calibri"/>
      <family val="2"/>
    </font>
    <font>
      <b/>
      <sz val="10"/>
      <color indexed="8"/>
      <name val="Arial"/>
      <family val="2"/>
    </font>
    <font>
      <b/>
      <sz val="9"/>
      <color indexed="8"/>
      <name val="Arial"/>
      <family val="2"/>
    </font>
    <font>
      <sz val="9"/>
      <color indexed="8"/>
      <name val="Arial"/>
      <family val="2"/>
    </font>
    <font>
      <vertAlign val="superscript"/>
      <sz val="9"/>
      <color indexed="8"/>
      <name val="Arial"/>
      <family val="2"/>
    </font>
    <font>
      <sz val="8"/>
      <color indexed="8"/>
      <name val="Arial"/>
      <family val="2"/>
    </font>
    <font>
      <b/>
      <vertAlign val="superscript"/>
      <sz val="10"/>
      <name val="Arial"/>
      <family val="2"/>
    </font>
    <font>
      <b/>
      <sz val="9"/>
      <color indexed="8"/>
      <name val="Arial"/>
      <family val="2"/>
    </font>
    <font>
      <sz val="11"/>
      <color indexed="13"/>
      <name val="Calibri"/>
      <family val="2"/>
    </font>
    <font>
      <b/>
      <u/>
      <sz val="10"/>
      <color indexed="12"/>
      <name val="Calibri"/>
      <family val="2"/>
    </font>
    <font>
      <sz val="11"/>
      <name val="Arial"/>
      <family val="2"/>
    </font>
    <font>
      <sz val="10"/>
      <color indexed="8"/>
      <name val="Arial"/>
      <family val="2"/>
    </font>
    <font>
      <sz val="11"/>
      <color theme="1"/>
      <name val="Calibri"/>
      <family val="2"/>
      <scheme val="minor"/>
    </font>
    <font>
      <u/>
      <sz val="8.25"/>
      <color theme="10"/>
      <name val="Calibri"/>
      <family val="2"/>
    </font>
    <font>
      <sz val="11"/>
      <color theme="1"/>
      <name val="Calibri"/>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diagonal/>
    </border>
    <border>
      <left/>
      <right/>
      <top/>
      <bottom style="double">
        <color indexed="64"/>
      </bottom>
      <diagonal/>
    </border>
    <border>
      <left/>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bottom style="thin">
        <color indexed="8"/>
      </bottom>
      <diagonal/>
    </border>
    <border>
      <left/>
      <right/>
      <top/>
      <bottom style="double">
        <color indexed="8"/>
      </bottom>
      <diagonal/>
    </border>
    <border>
      <left/>
      <right/>
      <top style="thin">
        <color indexed="64"/>
      </top>
      <bottom/>
      <diagonal/>
    </border>
    <border>
      <left/>
      <right/>
      <top style="double">
        <color indexed="64"/>
      </top>
      <bottom/>
      <diagonal/>
    </border>
    <border>
      <left/>
      <right/>
      <top style="thin">
        <color indexed="64"/>
      </top>
      <bottom style="medium">
        <color indexed="64"/>
      </bottom>
      <diagonal/>
    </border>
  </borders>
  <cellStyleXfs count="108">
    <xf numFmtId="0" fontId="0"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6" fillId="0" borderId="0">
      <alignment horizontal="center" wrapText="1"/>
      <protection locked="0"/>
    </xf>
    <xf numFmtId="0" fontId="37" fillId="3" borderId="0" applyNumberFormat="0" applyBorder="0" applyAlignment="0" applyProtection="0"/>
    <xf numFmtId="184" fontId="8" fillId="0" borderId="0" applyFill="0" applyBorder="0" applyAlignment="0"/>
    <xf numFmtId="0" fontId="38" fillId="7" borderId="1" applyNumberFormat="0" applyAlignment="0" applyProtection="0"/>
    <xf numFmtId="0" fontId="39" fillId="20" borderId="2" applyNumberFormat="0" applyAlignment="0" applyProtection="0"/>
    <xf numFmtId="43" fontId="2"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0" fontId="40" fillId="0" borderId="0" applyNumberFormat="0" applyAlignment="0">
      <alignment horizontal="left"/>
    </xf>
    <xf numFmtId="44" fontId="32" fillId="0" borderId="0" applyFont="0" applyFill="0" applyBorder="0" applyAlignment="0" applyProtection="0"/>
    <xf numFmtId="0" fontId="41" fillId="0" borderId="0" applyNumberFormat="0" applyAlignment="0">
      <alignment horizontal="left"/>
    </xf>
    <xf numFmtId="0" fontId="42" fillId="0" borderId="0" applyNumberFormat="0" applyFill="0" applyBorder="0" applyAlignment="0" applyProtection="0"/>
    <xf numFmtId="0" fontId="43" fillId="4" borderId="0" applyNumberFormat="0" applyBorder="0" applyAlignment="0" applyProtection="0"/>
    <xf numFmtId="38" fontId="4" fillId="21" borderId="0" applyNumberFormat="0" applyBorder="0" applyAlignment="0" applyProtection="0"/>
    <xf numFmtId="0" fontId="44" fillId="0" borderId="3" applyNumberFormat="0" applyAlignment="0" applyProtection="0">
      <alignment horizontal="left" vertical="center"/>
    </xf>
    <xf numFmtId="0" fontId="44" fillId="0" borderId="4">
      <alignment horizontal="left" vertical="center"/>
    </xf>
    <xf numFmtId="0" fontId="45" fillId="0" borderId="5" applyNumberFormat="0" applyFill="0" applyAlignment="0" applyProtection="0"/>
    <xf numFmtId="0" fontId="46" fillId="0" borderId="6" applyNumberFormat="0" applyFill="0" applyAlignment="0" applyProtection="0"/>
    <xf numFmtId="0" fontId="47" fillId="0" borderId="7" applyNumberFormat="0" applyFill="0" applyAlignment="0" applyProtection="0"/>
    <xf numFmtId="0" fontId="47" fillId="0" borderId="0" applyNumberFormat="0" applyFill="0" applyBorder="0" applyAlignment="0" applyProtection="0"/>
    <xf numFmtId="0" fontId="72" fillId="0" borderId="0" applyNumberFormat="0" applyFill="0" applyBorder="0" applyAlignment="0" applyProtection="0">
      <alignment vertical="top"/>
      <protection locked="0"/>
    </xf>
    <xf numFmtId="10" fontId="4" fillId="22" borderId="8" applyNumberFormat="0" applyBorder="0" applyAlignment="0" applyProtection="0"/>
    <xf numFmtId="0" fontId="48" fillId="7" borderId="1" applyNumberFormat="0" applyAlignment="0" applyProtection="0"/>
    <xf numFmtId="0" fontId="48" fillId="7" borderId="1" applyNumberFormat="0" applyAlignment="0" applyProtection="0"/>
    <xf numFmtId="0" fontId="48" fillId="7" borderId="1" applyNumberFormat="0" applyAlignment="0" applyProtection="0"/>
    <xf numFmtId="0" fontId="48" fillId="7" borderId="1" applyNumberFormat="0" applyAlignment="0" applyProtection="0"/>
    <xf numFmtId="0" fontId="49" fillId="0" borderId="9" applyNumberFormat="0" applyFill="0" applyAlignment="0" applyProtection="0"/>
    <xf numFmtId="185" fontId="8" fillId="0" borderId="0" applyFont="0" applyFill="0" applyBorder="0" applyAlignment="0" applyProtection="0"/>
    <xf numFmtId="186" fontId="8" fillId="0" borderId="0" applyFont="0" applyFill="0" applyBorder="0" applyAlignment="0" applyProtection="0"/>
    <xf numFmtId="187" fontId="8" fillId="0" borderId="0" applyFont="0" applyFill="0" applyBorder="0" applyAlignment="0" applyProtection="0"/>
    <xf numFmtId="188" fontId="8" fillId="0" borderId="0" applyFont="0" applyFill="0" applyBorder="0" applyAlignment="0" applyProtection="0"/>
    <xf numFmtId="0" fontId="50" fillId="23" borderId="0" applyNumberFormat="0" applyBorder="0" applyAlignment="0" applyProtection="0"/>
    <xf numFmtId="37" fontId="51" fillId="0" borderId="0"/>
    <xf numFmtId="189" fontId="52" fillId="0" borderId="0"/>
    <xf numFmtId="0" fontId="73" fillId="0" borderId="0"/>
    <xf numFmtId="0" fontId="8" fillId="0" borderId="0"/>
    <xf numFmtId="0" fontId="8" fillId="0" borderId="0"/>
    <xf numFmtId="0" fontId="8" fillId="0" borderId="0"/>
    <xf numFmtId="0" fontId="71" fillId="0" borderId="0"/>
    <xf numFmtId="0" fontId="19" fillId="0" borderId="0"/>
    <xf numFmtId="0" fontId="4" fillId="0" borderId="0"/>
    <xf numFmtId="168" fontId="11"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34" fillId="24" borderId="10" applyNumberFormat="0" applyFont="0" applyAlignment="0" applyProtection="0"/>
    <xf numFmtId="190" fontId="8" fillId="0" borderId="0" applyFont="0" applyFill="0" applyBorder="0" applyAlignment="0" applyProtection="0"/>
    <xf numFmtId="191" fontId="8" fillId="0" borderId="0" applyFont="0" applyFill="0" applyBorder="0" applyAlignment="0" applyProtection="0"/>
    <xf numFmtId="0" fontId="53" fillId="7" borderId="11" applyNumberFormat="0" applyAlignment="0" applyProtection="0"/>
    <xf numFmtId="14" fontId="36" fillId="0" borderId="0">
      <alignment horizontal="center" wrapText="1"/>
      <protection locked="0"/>
    </xf>
    <xf numFmtId="9" fontId="2" fillId="0" borderId="0" applyFont="0" applyFill="0" applyBorder="0" applyAlignment="0" applyProtection="0"/>
    <xf numFmtId="10" fontId="8" fillId="0" borderId="0" applyFont="0" applyFill="0" applyBorder="0" applyAlignment="0" applyProtection="0"/>
    <xf numFmtId="9" fontId="3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59" fillId="0" borderId="0" applyFont="0" applyFill="0" applyBorder="0" applyAlignment="0" applyProtection="0"/>
    <xf numFmtId="14" fontId="54" fillId="0" borderId="0" applyNumberFormat="0" applyFill="0" applyBorder="0" applyAlignment="0" applyProtection="0">
      <alignment horizontal="lef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40" fontId="56" fillId="0" borderId="0" applyBorder="0">
      <alignment horizontal="right"/>
    </xf>
    <xf numFmtId="49" fontId="8" fillId="0" borderId="0"/>
    <xf numFmtId="49" fontId="8" fillId="0" borderId="0"/>
    <xf numFmtId="0" fontId="57" fillId="0" borderId="0" applyNumberFormat="0" applyFill="0" applyBorder="0" applyAlignment="0" applyProtection="0"/>
    <xf numFmtId="0" fontId="27" fillId="0" borderId="12" applyNumberFormat="0" applyFill="0" applyAlignment="0" applyProtection="0"/>
    <xf numFmtId="0" fontId="58" fillId="0" borderId="0" applyNumberFormat="0" applyFill="0" applyBorder="0" applyAlignment="0" applyProtection="0"/>
  </cellStyleXfs>
  <cellXfs count="1145">
    <xf numFmtId="0" fontId="0" fillId="0" borderId="0" xfId="0"/>
    <xf numFmtId="0" fontId="3" fillId="0" borderId="0" xfId="0" applyFont="1" applyFill="1" applyAlignment="1">
      <alignment horizontal="center"/>
    </xf>
    <xf numFmtId="0" fontId="4" fillId="0" borderId="0" xfId="0" applyFont="1" applyFill="1"/>
    <xf numFmtId="0" fontId="5" fillId="0" borderId="0" xfId="0" applyFont="1" applyFill="1" applyAlignment="1">
      <alignment horizontal="centerContinuous"/>
    </xf>
    <xf numFmtId="0" fontId="4" fillId="0" borderId="0" xfId="0" applyFont="1" applyFill="1" applyAlignment="1">
      <alignment horizontal="centerContinuous"/>
    </xf>
    <xf numFmtId="0" fontId="6" fillId="0" borderId="0" xfId="0" applyFont="1" applyFill="1"/>
    <xf numFmtId="0" fontId="6" fillId="0" borderId="0" xfId="0" applyFont="1" applyFill="1" applyBorder="1" applyAlignment="1">
      <alignment horizontal="center"/>
    </xf>
    <xf numFmtId="0" fontId="6" fillId="0" borderId="13" xfId="0" applyFont="1" applyFill="1" applyBorder="1" applyAlignment="1">
      <alignment horizontal="center"/>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0" xfId="0" applyFont="1" applyFill="1" applyAlignment="1">
      <alignment horizontal="center"/>
    </xf>
    <xf numFmtId="0" fontId="6" fillId="0" borderId="0" xfId="0" applyFont="1" applyFill="1" applyBorder="1"/>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Fill="1" applyBorder="1" applyAlignment="1">
      <alignment horizontal="left"/>
    </xf>
    <xf numFmtId="41" fontId="6" fillId="0" borderId="0" xfId="0" applyNumberFormat="1" applyFont="1" applyFill="1" applyAlignment="1">
      <alignment horizontal="center"/>
    </xf>
    <xf numFmtId="41" fontId="6" fillId="0" borderId="16" xfId="0" applyNumberFormat="1" applyFont="1" applyFill="1" applyBorder="1" applyAlignment="1">
      <alignment horizontal="center"/>
    </xf>
    <xf numFmtId="41" fontId="6" fillId="0" borderId="0" xfId="0" applyNumberFormat="1" applyFont="1" applyFill="1" applyBorder="1" applyAlignment="1">
      <alignment horizontal="center"/>
    </xf>
    <xf numFmtId="41" fontId="6" fillId="0" borderId="18" xfId="0" applyNumberFormat="1" applyFont="1" applyFill="1" applyBorder="1" applyAlignment="1">
      <alignment horizontal="center"/>
    </xf>
    <xf numFmtId="41" fontId="7" fillId="0" borderId="0" xfId="0" applyNumberFormat="1" applyFont="1" applyFill="1"/>
    <xf numFmtId="41" fontId="6" fillId="0" borderId="0" xfId="0" applyNumberFormat="1" applyFont="1" applyFill="1"/>
    <xf numFmtId="41" fontId="6" fillId="0" borderId="16" xfId="0" applyNumberFormat="1" applyFont="1" applyFill="1" applyBorder="1"/>
    <xf numFmtId="41" fontId="6" fillId="0" borderId="0" xfId="0" applyNumberFormat="1" applyFont="1" applyFill="1" applyBorder="1"/>
    <xf numFmtId="41" fontId="6" fillId="0" borderId="18" xfId="0" applyNumberFormat="1" applyFont="1" applyFill="1" applyBorder="1"/>
    <xf numFmtId="41" fontId="6" fillId="0" borderId="0" xfId="30" applyNumberFormat="1" applyFont="1" applyFill="1"/>
    <xf numFmtId="41" fontId="6" fillId="0" borderId="18" xfId="30" applyNumberFormat="1" applyFont="1" applyFill="1" applyBorder="1"/>
    <xf numFmtId="41" fontId="6" fillId="0" borderId="0" xfId="30" applyNumberFormat="1" applyFont="1" applyFill="1" applyBorder="1"/>
    <xf numFmtId="41" fontId="6" fillId="0" borderId="16" xfId="30" applyNumberFormat="1" applyFont="1" applyFill="1" applyBorder="1"/>
    <xf numFmtId="0" fontId="6" fillId="0" borderId="0" xfId="0" applyFont="1" applyFill="1" applyAlignment="1">
      <alignment vertical="top"/>
    </xf>
    <xf numFmtId="41" fontId="6" fillId="0" borderId="17" xfId="30" applyNumberFormat="1" applyFont="1" applyFill="1" applyBorder="1"/>
    <xf numFmtId="41" fontId="6" fillId="0" borderId="4" xfId="0" applyNumberFormat="1" applyFont="1" applyFill="1" applyBorder="1"/>
    <xf numFmtId="41" fontId="6" fillId="0" borderId="0" xfId="0" applyNumberFormat="1" applyFont="1" applyFill="1" applyBorder="1" applyAlignment="1"/>
    <xf numFmtId="0" fontId="4" fillId="0" borderId="0" xfId="0" applyFont="1" applyFill="1" applyBorder="1"/>
    <xf numFmtId="0" fontId="6" fillId="0" borderId="16" xfId="0" applyFont="1" applyFill="1" applyBorder="1"/>
    <xf numFmtId="0" fontId="6" fillId="0" borderId="18" xfId="0" applyFont="1" applyFill="1" applyBorder="1"/>
    <xf numFmtId="1" fontId="6" fillId="0" borderId="0" xfId="0" applyNumberFormat="1" applyFont="1" applyFill="1" applyAlignment="1" applyProtection="1">
      <alignment horizontal="left"/>
    </xf>
    <xf numFmtId="41" fontId="6" fillId="0" borderId="17" xfId="0" applyNumberFormat="1" applyFont="1" applyFill="1" applyBorder="1"/>
    <xf numFmtId="41" fontId="6" fillId="0" borderId="4" xfId="30" applyNumberFormat="1" applyFont="1" applyFill="1" applyBorder="1"/>
    <xf numFmtId="41" fontId="7" fillId="0" borderId="0" xfId="0" applyNumberFormat="1" applyFont="1" applyFill="1" applyAlignment="1">
      <alignment horizontal="left"/>
    </xf>
    <xf numFmtId="41" fontId="7" fillId="0" borderId="0" xfId="0" quotePrefix="1" applyNumberFormat="1" applyFont="1" applyFill="1" applyAlignment="1">
      <alignment horizontal="left"/>
    </xf>
    <xf numFmtId="0" fontId="4" fillId="0" borderId="16" xfId="0" applyFont="1" applyFill="1" applyBorder="1"/>
    <xf numFmtId="0" fontId="7" fillId="0" borderId="0" xfId="0" applyFont="1" applyFill="1"/>
    <xf numFmtId="41" fontId="6" fillId="0" borderId="19" xfId="0" applyNumberFormat="1" applyFont="1" applyFill="1" applyBorder="1"/>
    <xf numFmtId="41" fontId="6" fillId="0" borderId="19" xfId="30" applyNumberFormat="1" applyFont="1" applyFill="1" applyBorder="1"/>
    <xf numFmtId="0" fontId="4" fillId="0" borderId="18" xfId="0" applyFont="1" applyFill="1" applyBorder="1"/>
    <xf numFmtId="1" fontId="6" fillId="0" borderId="0" xfId="0" applyNumberFormat="1" applyFont="1" applyFill="1" applyBorder="1" applyAlignment="1" applyProtection="1">
      <alignment horizontal="left"/>
    </xf>
    <xf numFmtId="43" fontId="6" fillId="0" borderId="19" xfId="0" applyNumberFormat="1" applyFont="1" applyFill="1" applyBorder="1"/>
    <xf numFmtId="164" fontId="6" fillId="0" borderId="19" xfId="0" applyNumberFormat="1" applyFont="1" applyFill="1" applyBorder="1"/>
    <xf numFmtId="165" fontId="6" fillId="0" borderId="20" xfId="0" applyNumberFormat="1" applyFont="1" applyFill="1" applyBorder="1"/>
    <xf numFmtId="43" fontId="6" fillId="0" borderId="0" xfId="0" applyNumberFormat="1" applyFont="1" applyFill="1"/>
    <xf numFmtId="43" fontId="6" fillId="0" borderId="0" xfId="0" applyNumberFormat="1" applyFont="1" applyFill="1" applyBorder="1"/>
    <xf numFmtId="0" fontId="7" fillId="0" borderId="0" xfId="0" applyFont="1" applyFill="1" applyAlignment="1"/>
    <xf numFmtId="0" fontId="10" fillId="0" borderId="0" xfId="0" quotePrefix="1" applyFont="1" applyFill="1" applyAlignment="1">
      <alignment vertical="top"/>
    </xf>
    <xf numFmtId="0" fontId="4" fillId="0" borderId="0" xfId="0" applyFont="1" applyFill="1" applyAlignment="1">
      <alignment vertical="top"/>
    </xf>
    <xf numFmtId="41" fontId="4" fillId="0" borderId="0" xfId="0" applyNumberFormat="1" applyFont="1" applyFill="1" applyAlignment="1">
      <alignment vertical="top"/>
    </xf>
    <xf numFmtId="41" fontId="4" fillId="0" borderId="0" xfId="0" applyNumberFormat="1" applyFont="1" applyFill="1"/>
    <xf numFmtId="0" fontId="4" fillId="0" borderId="0" xfId="0" applyFont="1" applyFill="1" applyAlignment="1"/>
    <xf numFmtId="0" fontId="6" fillId="0" borderId="0" xfId="0" applyFont="1" applyFill="1" applyBorder="1" applyAlignment="1"/>
    <xf numFmtId="0" fontId="6" fillId="0" borderId="0" xfId="0" applyFont="1" applyFill="1" applyAlignment="1"/>
    <xf numFmtId="0" fontId="6" fillId="0" borderId="0" xfId="0" applyNumberFormat="1" applyFont="1" applyFill="1" applyAlignment="1"/>
    <xf numFmtId="0" fontId="6" fillId="0" borderId="0" xfId="0" applyNumberFormat="1" applyFont="1" applyFill="1"/>
    <xf numFmtId="0" fontId="6" fillId="0" borderId="0" xfId="0" applyNumberFormat="1" applyFont="1" applyFill="1" applyBorder="1"/>
    <xf numFmtId="0" fontId="6" fillId="0" borderId="0" xfId="0" applyNumberFormat="1" applyFont="1" applyFill="1" applyBorder="1" applyAlignment="1">
      <alignment horizontal="center"/>
    </xf>
    <xf numFmtId="0" fontId="6" fillId="0" borderId="17" xfId="0" applyNumberFormat="1" applyFont="1" applyFill="1" applyBorder="1" applyAlignment="1">
      <alignment horizontal="center"/>
    </xf>
    <xf numFmtId="37" fontId="6" fillId="0" borderId="0" xfId="0" applyNumberFormat="1" applyFont="1" applyFill="1" applyBorder="1"/>
    <xf numFmtId="41" fontId="6" fillId="0" borderId="0" xfId="0" applyNumberFormat="1" applyFont="1" applyFill="1" applyAlignment="1">
      <alignment horizontal="left"/>
    </xf>
    <xf numFmtId="41" fontId="6" fillId="0" borderId="0" xfId="0" applyNumberFormat="1" applyFont="1" applyFill="1" applyBorder="1" applyAlignment="1">
      <alignment horizontal="left"/>
    </xf>
    <xf numFmtId="0" fontId="7" fillId="0" borderId="0" xfId="0" applyNumberFormat="1" applyFont="1" applyFill="1"/>
    <xf numFmtId="166" fontId="6" fillId="0" borderId="0" xfId="0" applyNumberFormat="1" applyFont="1" applyFill="1" applyBorder="1"/>
    <xf numFmtId="166" fontId="6" fillId="0" borderId="0" xfId="0" applyNumberFormat="1" applyFont="1" applyFill="1"/>
    <xf numFmtId="166" fontId="6" fillId="0" borderId="17" xfId="0" applyNumberFormat="1" applyFont="1" applyFill="1" applyBorder="1"/>
    <xf numFmtId="166" fontId="6" fillId="0" borderId="18" xfId="0" applyNumberFormat="1" applyFont="1" applyFill="1" applyBorder="1"/>
    <xf numFmtId="166" fontId="6" fillId="0" borderId="19" xfId="0" applyNumberFormat="1" applyFont="1" applyFill="1" applyBorder="1"/>
    <xf numFmtId="167" fontId="6" fillId="0" borderId="19" xfId="0" applyNumberFormat="1" applyFont="1" applyFill="1" applyBorder="1"/>
    <xf numFmtId="167" fontId="6" fillId="0" borderId="18" xfId="0" applyNumberFormat="1" applyFont="1" applyFill="1" applyBorder="1"/>
    <xf numFmtId="167" fontId="6" fillId="0" borderId="0" xfId="0" applyNumberFormat="1" applyFont="1" applyFill="1" applyBorder="1"/>
    <xf numFmtId="41" fontId="6" fillId="0" borderId="21" xfId="0" applyNumberFormat="1" applyFont="1" applyFill="1" applyBorder="1"/>
    <xf numFmtId="41" fontId="6" fillId="0" borderId="22" xfId="0" applyNumberFormat="1" applyFont="1" applyFill="1" applyBorder="1"/>
    <xf numFmtId="41" fontId="6" fillId="0" borderId="23" xfId="0" applyNumberFormat="1" applyFont="1" applyFill="1" applyBorder="1"/>
    <xf numFmtId="41" fontId="6" fillId="0" borderId="0" xfId="0" applyNumberFormat="1" applyFont="1" applyFill="1" applyAlignment="1">
      <alignment vertical="top"/>
    </xf>
    <xf numFmtId="0" fontId="7" fillId="0" borderId="0" xfId="0" applyFont="1" applyFill="1" applyAlignment="1">
      <alignment horizontal="centerContinuous"/>
    </xf>
    <xf numFmtId="0" fontId="6" fillId="0" borderId="0" xfId="0" applyFont="1" applyFill="1" applyAlignment="1">
      <alignment horizontal="centerContinuous"/>
    </xf>
    <xf numFmtId="37" fontId="6" fillId="0" borderId="0" xfId="0" applyNumberFormat="1" applyFont="1" applyFill="1" applyAlignment="1">
      <alignment horizontal="left"/>
    </xf>
    <xf numFmtId="0" fontId="6" fillId="0" borderId="0" xfId="0" applyFont="1" applyFill="1" applyAlignment="1">
      <alignment horizontal="left"/>
    </xf>
    <xf numFmtId="0" fontId="6" fillId="0" borderId="0" xfId="0" applyNumberFormat="1" applyFont="1" applyFill="1" applyAlignment="1">
      <alignment vertical="top"/>
    </xf>
    <xf numFmtId="168" fontId="6" fillId="0" borderId="0" xfId="69" applyFont="1" applyFill="1" applyAlignment="1">
      <alignment vertical="top"/>
    </xf>
    <xf numFmtId="41" fontId="4" fillId="0" borderId="0" xfId="0" applyNumberFormat="1" applyFont="1" applyFill="1" applyAlignment="1">
      <alignment horizontal="centerContinuous"/>
    </xf>
    <xf numFmtId="1" fontId="4" fillId="0" borderId="0" xfId="0" applyNumberFormat="1" applyFont="1" applyFill="1" applyAlignment="1">
      <alignment horizontal="centerContinuous"/>
    </xf>
    <xf numFmtId="1" fontId="6" fillId="0" borderId="0" xfId="0" applyNumberFormat="1" applyFont="1" applyFill="1"/>
    <xf numFmtId="16" fontId="6" fillId="0" borderId="0" xfId="0" applyNumberFormat="1" applyFont="1" applyFill="1" applyBorder="1" applyAlignment="1">
      <alignment horizontal="center"/>
    </xf>
    <xf numFmtId="16" fontId="6" fillId="0" borderId="0" xfId="0" quotePrefix="1" applyNumberFormat="1" applyFont="1" applyFill="1" applyBorder="1" applyAlignment="1">
      <alignment horizontal="center"/>
    </xf>
    <xf numFmtId="1" fontId="6" fillId="0" borderId="0" xfId="0" applyNumberFormat="1" applyFont="1" applyFill="1" applyBorder="1"/>
    <xf numFmtId="41" fontId="6" fillId="0" borderId="0" xfId="0" quotePrefix="1" applyNumberFormat="1" applyFont="1" applyFill="1" applyBorder="1" applyAlignment="1">
      <alignment horizontal="center"/>
    </xf>
    <xf numFmtId="1" fontId="7" fillId="0" borderId="0" xfId="0" applyNumberFormat="1" applyFont="1" applyFill="1"/>
    <xf numFmtId="1" fontId="4" fillId="0" borderId="0" xfId="0" applyNumberFormat="1" applyFont="1" applyFill="1"/>
    <xf numFmtId="1" fontId="6" fillId="0" borderId="0" xfId="0" applyNumberFormat="1" applyFont="1" applyFill="1" applyAlignment="1">
      <alignment horizontal="left"/>
    </xf>
    <xf numFmtId="41" fontId="6" fillId="0" borderId="0" xfId="0" applyNumberFormat="1" applyFont="1" applyFill="1" applyProtection="1"/>
    <xf numFmtId="1" fontId="6" fillId="0" borderId="0" xfId="0" applyNumberFormat="1" applyFont="1" applyFill="1" applyProtection="1"/>
    <xf numFmtId="41" fontId="6" fillId="0" borderId="17" xfId="0" applyNumberFormat="1" applyFont="1" applyFill="1" applyBorder="1" applyProtection="1"/>
    <xf numFmtId="41" fontId="6" fillId="0" borderId="19" xfId="0" applyNumberFormat="1" applyFont="1" applyFill="1" applyBorder="1" applyProtection="1"/>
    <xf numFmtId="1" fontId="10" fillId="0" borderId="0" xfId="0" quotePrefix="1" applyNumberFormat="1" applyFont="1" applyFill="1" applyAlignment="1">
      <alignment horizontal="left" vertical="top"/>
    </xf>
    <xf numFmtId="1" fontId="4" fillId="0" borderId="0" xfId="0" applyNumberFormat="1" applyFont="1" applyFill="1" applyAlignment="1">
      <alignment vertical="top"/>
    </xf>
    <xf numFmtId="169" fontId="6" fillId="0" borderId="0" xfId="30" applyNumberFormat="1" applyFont="1" applyFill="1"/>
    <xf numFmtId="169" fontId="6" fillId="0" borderId="13" xfId="30" applyNumberFormat="1" applyFont="1" applyFill="1" applyBorder="1"/>
    <xf numFmtId="169" fontId="6" fillId="0" borderId="14" xfId="30" applyNumberFormat="1" applyFont="1" applyFill="1" applyBorder="1" applyAlignment="1">
      <alignment horizontal="center"/>
    </xf>
    <xf numFmtId="169" fontId="3" fillId="0" borderId="15" xfId="30" applyNumberFormat="1" applyFont="1" applyFill="1" applyBorder="1" applyAlignment="1">
      <alignment horizontal="center"/>
    </xf>
    <xf numFmtId="169" fontId="6" fillId="0" borderId="0" xfId="30" applyNumberFormat="1" applyFont="1" applyFill="1" applyBorder="1"/>
    <xf numFmtId="169" fontId="6" fillId="0" borderId="0" xfId="30" applyNumberFormat="1" applyFont="1" applyFill="1" applyBorder="1" applyAlignment="1">
      <alignment horizontal="center"/>
    </xf>
    <xf numFmtId="169" fontId="3" fillId="0" borderId="0" xfId="30" applyNumberFormat="1" applyFont="1" applyFill="1" applyBorder="1" applyAlignment="1">
      <alignment horizontal="center"/>
    </xf>
    <xf numFmtId="0" fontId="6" fillId="0" borderId="0" xfId="30" applyNumberFormat="1" applyFont="1" applyFill="1"/>
    <xf numFmtId="0" fontId="6" fillId="0" borderId="16" xfId="30" applyNumberFormat="1" applyFont="1" applyFill="1" applyBorder="1"/>
    <xf numFmtId="0" fontId="6" fillId="0" borderId="17" xfId="30" applyNumberFormat="1" applyFont="1" applyFill="1" applyBorder="1" applyAlignment="1">
      <alignment horizontal="center"/>
    </xf>
    <xf numFmtId="0" fontId="6" fillId="0" borderId="18" xfId="30" applyNumberFormat="1" applyFont="1" applyFill="1" applyBorder="1"/>
    <xf numFmtId="0" fontId="6" fillId="0" borderId="0" xfId="30" applyNumberFormat="1" applyFont="1" applyFill="1" applyBorder="1"/>
    <xf numFmtId="169" fontId="7" fillId="0" borderId="0" xfId="30" applyNumberFormat="1" applyFont="1" applyFill="1" applyAlignment="1"/>
    <xf numFmtId="169" fontId="6" fillId="0" borderId="0" xfId="30" applyNumberFormat="1" applyFont="1" applyFill="1" applyAlignment="1">
      <alignment horizontal="center"/>
    </xf>
    <xf numFmtId="169" fontId="6" fillId="0" borderId="16" xfId="30" applyNumberFormat="1" applyFont="1" applyFill="1" applyBorder="1" applyAlignment="1">
      <alignment horizontal="center"/>
    </xf>
    <xf numFmtId="169" fontId="6" fillId="0" borderId="18" xfId="30" applyNumberFormat="1" applyFont="1" applyFill="1" applyBorder="1" applyAlignment="1">
      <alignment horizontal="center"/>
    </xf>
    <xf numFmtId="169" fontId="6" fillId="0" borderId="16" xfId="30" applyNumberFormat="1" applyFont="1" applyFill="1" applyBorder="1"/>
    <xf numFmtId="169" fontId="6" fillId="0" borderId="18" xfId="30" applyNumberFormat="1" applyFont="1" applyFill="1" applyBorder="1"/>
    <xf numFmtId="2" fontId="6" fillId="0" borderId="0" xfId="30" applyNumberFormat="1" applyFont="1" applyFill="1"/>
    <xf numFmtId="169" fontId="6" fillId="0" borderId="19" xfId="30" applyNumberFormat="1" applyFont="1" applyFill="1" applyBorder="1"/>
    <xf numFmtId="2" fontId="6" fillId="0" borderId="0" xfId="30" applyNumberFormat="1" applyFont="1" applyFill="1" applyAlignment="1">
      <alignment horizontal="left"/>
    </xf>
    <xf numFmtId="164" fontId="6" fillId="0" borderId="19" xfId="30" applyNumberFormat="1" applyFont="1" applyFill="1" applyBorder="1"/>
    <xf numFmtId="43" fontId="6" fillId="0" borderId="19" xfId="30" applyNumberFormat="1" applyFont="1" applyFill="1" applyBorder="1"/>
    <xf numFmtId="169" fontId="7" fillId="0" borderId="0" xfId="30" applyNumberFormat="1" applyFont="1" applyFill="1" applyAlignment="1">
      <alignment horizontal="left"/>
    </xf>
    <xf numFmtId="169" fontId="6" fillId="0" borderId="17" xfId="30" applyNumberFormat="1" applyFont="1" applyFill="1" applyBorder="1"/>
    <xf numFmtId="164" fontId="6" fillId="0" borderId="0" xfId="30" applyNumberFormat="1" applyFont="1" applyFill="1" applyBorder="1"/>
    <xf numFmtId="169" fontId="6" fillId="0" borderId="0" xfId="30" applyNumberFormat="1" applyFont="1" applyFill="1" applyAlignment="1">
      <alignment horizontal="left"/>
    </xf>
    <xf numFmtId="169" fontId="6" fillId="0" borderId="21" xfId="30" applyNumberFormat="1" applyFont="1" applyFill="1" applyBorder="1"/>
    <xf numFmtId="169" fontId="6" fillId="0" borderId="22" xfId="30" applyNumberFormat="1" applyFont="1" applyFill="1" applyBorder="1"/>
    <xf numFmtId="169" fontId="6" fillId="0" borderId="23" xfId="30" applyNumberFormat="1" applyFont="1" applyFill="1" applyBorder="1"/>
    <xf numFmtId="169" fontId="12" fillId="0" borderId="0" xfId="30" quotePrefix="1" applyNumberFormat="1" applyFont="1" applyFill="1"/>
    <xf numFmtId="169" fontId="12" fillId="0" borderId="0" xfId="30" applyNumberFormat="1" applyFont="1" applyFill="1"/>
    <xf numFmtId="169" fontId="10" fillId="0" borderId="0" xfId="30" quotePrefix="1" applyNumberFormat="1" applyFont="1" applyFill="1" applyAlignment="1">
      <alignment vertical="top"/>
    </xf>
    <xf numFmtId="0" fontId="6" fillId="0" borderId="0" xfId="30" applyNumberFormat="1" applyFont="1" applyFill="1" applyAlignment="1">
      <alignment vertical="top"/>
    </xf>
    <xf numFmtId="0" fontId="6" fillId="0" borderId="0" xfId="30" applyNumberFormat="1" applyFont="1" applyFill="1" applyAlignment="1"/>
    <xf numFmtId="169" fontId="3" fillId="0" borderId="0" xfId="30" applyNumberFormat="1" applyFont="1" applyFill="1" applyAlignment="1">
      <alignment horizontal="left"/>
    </xf>
    <xf numFmtId="41" fontId="6" fillId="0" borderId="0" xfId="30" applyNumberFormat="1" applyFont="1" applyFill="1" applyAlignment="1">
      <alignment horizontal="left"/>
    </xf>
    <xf numFmtId="41" fontId="6" fillId="0" borderId="0" xfId="30" applyNumberFormat="1" applyFont="1" applyFill="1" applyBorder="1" applyAlignment="1">
      <alignment horizontal="left"/>
    </xf>
    <xf numFmtId="41" fontId="7" fillId="0" borderId="0" xfId="30" applyNumberFormat="1" applyFont="1" applyFill="1" applyAlignment="1">
      <alignment horizontal="left"/>
    </xf>
    <xf numFmtId="0" fontId="6" fillId="0" borderId="0" xfId="0" applyNumberFormat="1" applyFont="1" applyFill="1" applyBorder="1" applyAlignment="1" applyProtection="1">
      <alignment horizontal="left" vertical="top" indent="1"/>
    </xf>
    <xf numFmtId="0" fontId="6" fillId="0" borderId="0" xfId="30" applyNumberFormat="1" applyFont="1" applyFill="1" applyBorder="1" applyAlignment="1">
      <alignment horizontal="left" vertical="top"/>
    </xf>
    <xf numFmtId="41" fontId="6" fillId="0" borderId="18" xfId="30" applyNumberFormat="1" applyFont="1" applyFill="1" applyBorder="1" applyAlignment="1">
      <alignment horizontal="center"/>
    </xf>
    <xf numFmtId="41" fontId="6" fillId="0" borderId="0" xfId="30" applyNumberFormat="1" applyFont="1" applyFill="1" applyBorder="1" applyAlignment="1">
      <alignment horizontal="center"/>
    </xf>
    <xf numFmtId="0" fontId="6" fillId="0" borderId="0" xfId="0" applyNumberFormat="1" applyFont="1" applyFill="1" applyBorder="1" applyAlignment="1">
      <alignment horizontal="left" vertical="top"/>
    </xf>
    <xf numFmtId="0" fontId="6" fillId="0" borderId="0" xfId="0" applyNumberFormat="1" applyFont="1" applyFill="1" applyBorder="1" applyAlignment="1" applyProtection="1">
      <alignment horizontal="left" vertical="top"/>
    </xf>
    <xf numFmtId="41" fontId="6" fillId="0" borderId="0" xfId="0" applyNumberFormat="1" applyFont="1" applyFill="1" applyAlignment="1" applyProtection="1">
      <alignment horizontal="left"/>
    </xf>
    <xf numFmtId="41" fontId="6" fillId="0" borderId="17" xfId="30" applyNumberFormat="1" applyFont="1" applyFill="1" applyBorder="1" applyAlignment="1">
      <alignment horizontal="center"/>
    </xf>
    <xf numFmtId="41" fontId="6" fillId="0" borderId="0" xfId="0" applyNumberFormat="1" applyFont="1" applyFill="1" applyBorder="1" applyAlignment="1" applyProtection="1">
      <alignment horizontal="left"/>
    </xf>
    <xf numFmtId="41" fontId="6" fillId="0" borderId="0" xfId="30" applyNumberFormat="1" applyFont="1" applyFill="1" applyBorder="1" applyAlignment="1">
      <alignment horizontal="left" indent="1"/>
    </xf>
    <xf numFmtId="37" fontId="7" fillId="0" borderId="0" xfId="30" applyNumberFormat="1" applyFont="1" applyFill="1" applyAlignment="1">
      <alignment horizontal="left"/>
    </xf>
    <xf numFmtId="170" fontId="6" fillId="0" borderId="19" xfId="85" applyNumberFormat="1" applyFont="1" applyFill="1" applyBorder="1"/>
    <xf numFmtId="164" fontId="6" fillId="0" borderId="18" xfId="30" applyNumberFormat="1" applyFont="1" applyFill="1" applyBorder="1"/>
    <xf numFmtId="37" fontId="12" fillId="0" borderId="0" xfId="30" quotePrefix="1" applyNumberFormat="1" applyFont="1" applyFill="1" applyAlignment="1">
      <alignment horizontal="left"/>
    </xf>
    <xf numFmtId="169" fontId="12" fillId="0" borderId="0" xfId="30" applyNumberFormat="1" applyFont="1" applyFill="1" applyAlignment="1">
      <alignment horizontal="left"/>
    </xf>
    <xf numFmtId="169" fontId="8" fillId="0" borderId="0" xfId="30" applyNumberFormat="1" applyFont="1" applyFill="1"/>
    <xf numFmtId="169" fontId="7" fillId="0" borderId="0" xfId="30" applyNumberFormat="1" applyFont="1" applyFill="1" applyAlignment="1">
      <alignment horizontal="centerContinuous"/>
    </xf>
    <xf numFmtId="169" fontId="7" fillId="0" borderId="0" xfId="30" applyNumberFormat="1" applyFont="1" applyFill="1" applyBorder="1" applyAlignment="1">
      <alignment horizontal="centerContinuous"/>
    </xf>
    <xf numFmtId="169" fontId="6" fillId="0" borderId="15" xfId="30" applyNumberFormat="1" applyFont="1" applyFill="1" applyBorder="1"/>
    <xf numFmtId="0" fontId="6" fillId="0" borderId="0" xfId="30" applyNumberFormat="1" applyFont="1" applyFill="1" applyAlignment="1">
      <alignment horizontal="left"/>
    </xf>
    <xf numFmtId="41" fontId="6" fillId="0" borderId="0" xfId="0" applyNumberFormat="1" applyFont="1" applyFill="1" applyBorder="1" applyProtection="1"/>
    <xf numFmtId="169" fontId="6" fillId="0" borderId="0" xfId="30" applyNumberFormat="1" applyFont="1" applyFill="1" applyBorder="1" applyAlignment="1">
      <alignment horizontal="left"/>
    </xf>
    <xf numFmtId="0" fontId="6" fillId="0" borderId="0" xfId="30" applyNumberFormat="1" applyFont="1" applyFill="1" applyAlignment="1">
      <alignment horizontal="left" vertical="center"/>
    </xf>
    <xf numFmtId="41" fontId="6" fillId="0" borderId="24" xfId="30" applyNumberFormat="1" applyFont="1" applyFill="1" applyBorder="1"/>
    <xf numFmtId="169" fontId="6" fillId="0" borderId="0" xfId="30" applyNumberFormat="1" applyFont="1" applyFill="1" applyAlignment="1"/>
    <xf numFmtId="169" fontId="7" fillId="0" borderId="0" xfId="30" applyNumberFormat="1" applyFont="1" applyFill="1" applyBorder="1" applyAlignment="1">
      <alignment horizontal="center"/>
    </xf>
    <xf numFmtId="2" fontId="6" fillId="0" borderId="0" xfId="30" applyNumberFormat="1" applyFont="1" applyFill="1" applyBorder="1" applyAlignment="1">
      <alignment horizontal="center"/>
    </xf>
    <xf numFmtId="169" fontId="6" fillId="0" borderId="17" xfId="30" quotePrefix="1" applyNumberFormat="1" applyFont="1" applyFill="1" applyBorder="1" applyAlignment="1">
      <alignment horizontal="center"/>
    </xf>
    <xf numFmtId="2" fontId="6" fillId="0" borderId="17" xfId="30" applyNumberFormat="1" applyFont="1" applyFill="1" applyBorder="1" applyAlignment="1">
      <alignment horizontal="center"/>
    </xf>
    <xf numFmtId="169" fontId="7" fillId="0" borderId="0" xfId="30" applyNumberFormat="1" applyFont="1" applyFill="1"/>
    <xf numFmtId="41" fontId="6" fillId="0" borderId="0" xfId="30" applyNumberFormat="1" applyFont="1" applyFill="1" applyAlignment="1">
      <alignment horizontal="right"/>
    </xf>
    <xf numFmtId="169" fontId="12" fillId="0" borderId="0" xfId="30" quotePrefix="1" applyNumberFormat="1" applyFont="1" applyFill="1" applyAlignment="1">
      <alignment vertical="top"/>
    </xf>
    <xf numFmtId="169" fontId="7" fillId="0" borderId="0" xfId="30" applyNumberFormat="1" applyFont="1" applyFill="1" applyBorder="1" applyAlignment="1"/>
    <xf numFmtId="169" fontId="6" fillId="0" borderId="4" xfId="30" applyNumberFormat="1" applyFont="1" applyFill="1" applyBorder="1"/>
    <xf numFmtId="0" fontId="8" fillId="0" borderId="0" xfId="0" applyFont="1" applyFill="1" applyAlignment="1"/>
    <xf numFmtId="0" fontId="8" fillId="0" borderId="0" xfId="0" applyFont="1" applyFill="1"/>
    <xf numFmtId="0" fontId="6" fillId="0" borderId="17" xfId="0" applyFont="1" applyFill="1" applyBorder="1" applyAlignment="1"/>
    <xf numFmtId="0" fontId="6" fillId="0" borderId="25" xfId="0" applyFont="1" applyFill="1" applyBorder="1" applyAlignment="1">
      <alignment horizontal="center"/>
    </xf>
    <xf numFmtId="0" fontId="7" fillId="0" borderId="0" xfId="0" applyFont="1" applyFill="1" applyAlignment="1">
      <alignment horizontal="left"/>
    </xf>
    <xf numFmtId="0" fontId="6" fillId="0" borderId="0" xfId="0" quotePrefix="1" applyFont="1" applyFill="1" applyAlignment="1">
      <alignment horizontal="left"/>
    </xf>
    <xf numFmtId="41" fontId="6" fillId="0" borderId="24" xfId="0" applyNumberFormat="1" applyFont="1" applyFill="1" applyBorder="1" applyProtection="1"/>
    <xf numFmtId="2" fontId="6" fillId="0" borderId="0" xfId="69" applyNumberFormat="1" applyFont="1" applyFill="1" applyAlignment="1">
      <alignment vertical="top" wrapText="1"/>
    </xf>
    <xf numFmtId="0" fontId="3" fillId="0" borderId="0" xfId="0" applyFont="1" applyAlignment="1">
      <alignment horizontal="center"/>
    </xf>
    <xf numFmtId="0" fontId="8" fillId="0" borderId="0" xfId="0" applyFont="1"/>
    <xf numFmtId="0" fontId="5" fillId="0" borderId="0" xfId="0" applyFont="1" applyAlignment="1">
      <alignment horizontal="center"/>
    </xf>
    <xf numFmtId="0" fontId="4" fillId="0" borderId="0" xfId="0" applyFont="1"/>
    <xf numFmtId="0" fontId="8" fillId="0" borderId="0" xfId="0" applyFont="1" applyBorder="1"/>
    <xf numFmtId="0" fontId="6" fillId="0" borderId="0" xfId="0" applyFont="1"/>
    <xf numFmtId="0" fontId="6" fillId="0" borderId="17" xfId="0" applyFont="1" applyBorder="1" applyAlignment="1">
      <alignment horizontal="center"/>
    </xf>
    <xf numFmtId="0" fontId="6" fillId="0" borderId="0" xfId="0" applyFont="1" applyBorder="1"/>
    <xf numFmtId="0" fontId="8" fillId="0" borderId="0" xfId="0" applyFont="1" applyBorder="1" applyAlignment="1"/>
    <xf numFmtId="0" fontId="6" fillId="0" borderId="0" xfId="0" applyFont="1" applyBorder="1" applyAlignment="1">
      <alignment horizontal="center"/>
    </xf>
    <xf numFmtId="0" fontId="6" fillId="0" borderId="15" xfId="0" applyFont="1" applyFill="1" applyBorder="1"/>
    <xf numFmtId="0" fontId="8" fillId="0" borderId="16" xfId="0" applyFont="1" applyFill="1" applyBorder="1" applyAlignment="1">
      <alignment horizontal="center"/>
    </xf>
    <xf numFmtId="0" fontId="6" fillId="0" borderId="0" xfId="0" applyFont="1" applyBorder="1" applyAlignment="1">
      <alignment horizontal="left"/>
    </xf>
    <xf numFmtId="167" fontId="6" fillId="0" borderId="0" xfId="0" applyNumberFormat="1" applyFont="1" applyFill="1" applyBorder="1" applyProtection="1"/>
    <xf numFmtId="167" fontId="6" fillId="0" borderId="0" xfId="0" applyNumberFormat="1" applyFont="1" applyBorder="1" applyProtection="1"/>
    <xf numFmtId="0" fontId="6" fillId="0" borderId="0" xfId="0" applyFont="1" applyAlignment="1">
      <alignment horizontal="left"/>
    </xf>
    <xf numFmtId="0" fontId="6" fillId="0" borderId="0" xfId="0" quotePrefix="1" applyFont="1" applyAlignment="1">
      <alignment horizontal="left"/>
    </xf>
    <xf numFmtId="41" fontId="6" fillId="0" borderId="26" xfId="0" applyNumberFormat="1" applyFont="1" applyFill="1" applyBorder="1" applyProtection="1"/>
    <xf numFmtId="37" fontId="6" fillId="0" borderId="0" xfId="0" applyNumberFormat="1" applyFont="1" applyFill="1" applyBorder="1" applyProtection="1"/>
    <xf numFmtId="0" fontId="6" fillId="0" borderId="0" xfId="0" applyFont="1" applyAlignment="1"/>
    <xf numFmtId="0" fontId="6" fillId="0" borderId="0" xfId="0" applyFont="1" applyBorder="1" applyAlignment="1"/>
    <xf numFmtId="168" fontId="6" fillId="0" borderId="0" xfId="0" applyNumberFormat="1" applyFont="1" applyFill="1" applyBorder="1" applyProtection="1"/>
    <xf numFmtId="168" fontId="6" fillId="0" borderId="17" xfId="0" applyNumberFormat="1" applyFont="1" applyFill="1" applyBorder="1" applyProtection="1"/>
    <xf numFmtId="168" fontId="6" fillId="0" borderId="24" xfId="0" applyNumberFormat="1" applyFont="1" applyFill="1" applyBorder="1" applyProtection="1"/>
    <xf numFmtId="168" fontId="6" fillId="0" borderId="24" xfId="0" applyNumberFormat="1" applyFont="1" applyFill="1" applyBorder="1"/>
    <xf numFmtId="168" fontId="6" fillId="0" borderId="0" xfId="0" applyNumberFormat="1" applyFont="1" applyFill="1" applyBorder="1"/>
    <xf numFmtId="0" fontId="6" fillId="0" borderId="0" xfId="0" applyFont="1" applyAlignment="1" applyProtection="1">
      <alignment horizontal="left"/>
    </xf>
    <xf numFmtId="0" fontId="6" fillId="0" borderId="0" xfId="0" applyFont="1" applyBorder="1" applyAlignment="1" applyProtection="1">
      <alignment horizontal="left"/>
    </xf>
    <xf numFmtId="0" fontId="6" fillId="0" borderId="16" xfId="0" applyFont="1" applyFill="1" applyBorder="1" applyAlignment="1"/>
    <xf numFmtId="167" fontId="6" fillId="0" borderId="0" xfId="0" applyNumberFormat="1" applyFont="1" applyFill="1" applyBorder="1" applyAlignment="1" applyProtection="1">
      <alignment horizontal="right"/>
    </xf>
    <xf numFmtId="164" fontId="6" fillId="0" borderId="24" xfId="0" applyNumberFormat="1" applyFont="1" applyFill="1" applyBorder="1"/>
    <xf numFmtId="165" fontId="6" fillId="0" borderId="24" xfId="0" applyNumberFormat="1" applyFont="1" applyFill="1" applyBorder="1"/>
    <xf numFmtId="167" fontId="6" fillId="0" borderId="19" xfId="0" applyNumberFormat="1" applyFont="1" applyFill="1" applyBorder="1" applyProtection="1"/>
    <xf numFmtId="0" fontId="6" fillId="0" borderId="0" xfId="0" applyFont="1" applyFill="1" applyBorder="1" applyAlignment="1" applyProtection="1">
      <alignment horizontal="left"/>
    </xf>
    <xf numFmtId="0" fontId="6" fillId="0" borderId="21" xfId="0" applyFont="1" applyFill="1" applyBorder="1" applyAlignment="1"/>
    <xf numFmtId="0" fontId="6" fillId="0" borderId="22" xfId="0" applyFont="1" applyFill="1" applyBorder="1" applyAlignment="1"/>
    <xf numFmtId="0" fontId="6" fillId="0" borderId="23" xfId="0" applyFont="1" applyFill="1" applyBorder="1"/>
    <xf numFmtId="0" fontId="4" fillId="0" borderId="0" xfId="0" applyFont="1" applyAlignment="1"/>
    <xf numFmtId="0" fontId="4" fillId="0" borderId="0" xfId="0" applyFont="1" applyBorder="1" applyAlignment="1"/>
    <xf numFmtId="0" fontId="14" fillId="0" borderId="0" xfId="76" quotePrefix="1" applyFont="1" applyAlignment="1">
      <alignment horizontal="left" vertical="top"/>
    </xf>
    <xf numFmtId="0" fontId="4" fillId="0" borderId="0" xfId="0" applyFont="1" applyBorder="1"/>
    <xf numFmtId="0" fontId="8" fillId="0" borderId="0" xfId="0" applyFont="1" applyAlignment="1"/>
    <xf numFmtId="41" fontId="6" fillId="0" borderId="4" xfId="0" applyNumberFormat="1" applyFont="1" applyFill="1" applyBorder="1" applyProtection="1"/>
    <xf numFmtId="0" fontId="6" fillId="0" borderId="0" xfId="0" applyFont="1" applyFill="1" applyAlignment="1" applyProtection="1">
      <alignment horizontal="left"/>
    </xf>
    <xf numFmtId="0" fontId="6" fillId="0" borderId="0" xfId="0" applyFont="1" applyFill="1" applyProtection="1"/>
    <xf numFmtId="0" fontId="6" fillId="0" borderId="0" xfId="0" applyFont="1" applyFill="1" applyBorder="1" applyAlignment="1" applyProtection="1">
      <alignment horizontal="centerContinuous"/>
    </xf>
    <xf numFmtId="0" fontId="0" fillId="0" borderId="0" xfId="0" applyFill="1"/>
    <xf numFmtId="0" fontId="6" fillId="0" borderId="13" xfId="0" applyFont="1" applyFill="1" applyBorder="1" applyProtection="1"/>
    <xf numFmtId="0" fontId="6" fillId="0" borderId="0" xfId="0" applyFont="1" applyFill="1" applyBorder="1" applyProtection="1"/>
    <xf numFmtId="0" fontId="6" fillId="0" borderId="16" xfId="0" applyFont="1" applyFill="1" applyBorder="1" applyProtection="1"/>
    <xf numFmtId="0" fontId="7" fillId="0" borderId="0" xfId="0" applyFont="1" applyFill="1" applyAlignment="1" applyProtection="1">
      <alignment horizontal="left"/>
    </xf>
    <xf numFmtId="0" fontId="6" fillId="0" borderId="16" xfId="0" applyFont="1" applyFill="1" applyBorder="1" applyAlignment="1" applyProtection="1">
      <alignment horizontal="right"/>
    </xf>
    <xf numFmtId="0" fontId="6" fillId="0" borderId="0" xfId="0" applyFont="1" applyFill="1" applyBorder="1" applyAlignment="1" applyProtection="1">
      <alignment horizontal="right"/>
    </xf>
    <xf numFmtId="0" fontId="6" fillId="0" borderId="0" xfId="0" applyFont="1" applyFill="1" applyAlignment="1" applyProtection="1">
      <alignment horizontal="right"/>
    </xf>
    <xf numFmtId="165" fontId="6" fillId="0" borderId="0" xfId="0" applyNumberFormat="1" applyFont="1" applyFill="1" applyBorder="1" applyProtection="1"/>
    <xf numFmtId="171" fontId="6" fillId="0" borderId="0" xfId="0" applyNumberFormat="1" applyFont="1" applyFill="1" applyBorder="1" applyProtection="1"/>
    <xf numFmtId="171" fontId="6" fillId="0" borderId="17" xfId="0" applyNumberFormat="1" applyFont="1" applyFill="1" applyBorder="1" applyProtection="1"/>
    <xf numFmtId="171" fontId="6" fillId="0" borderId="18" xfId="0" applyNumberFormat="1" applyFont="1" applyFill="1" applyBorder="1"/>
    <xf numFmtId="171" fontId="6" fillId="0" borderId="0" xfId="0" applyNumberFormat="1" applyFont="1" applyFill="1" applyBorder="1"/>
    <xf numFmtId="165" fontId="6" fillId="0" borderId="17" xfId="0" applyNumberFormat="1" applyFont="1" applyFill="1" applyBorder="1" applyProtection="1"/>
    <xf numFmtId="165" fontId="6" fillId="0" borderId="24" xfId="0" applyNumberFormat="1" applyFont="1" applyFill="1" applyBorder="1" applyProtection="1"/>
    <xf numFmtId="171" fontId="6" fillId="0" borderId="24" xfId="0" applyNumberFormat="1" applyFont="1" applyFill="1" applyBorder="1" applyProtection="1"/>
    <xf numFmtId="37" fontId="8" fillId="0" borderId="16" xfId="0" applyNumberFormat="1" applyFont="1" applyFill="1" applyBorder="1" applyProtection="1"/>
    <xf numFmtId="37" fontId="8" fillId="0" borderId="0" xfId="0" applyNumberFormat="1" applyFont="1" applyFill="1" applyBorder="1" applyProtection="1"/>
    <xf numFmtId="0" fontId="0" fillId="0" borderId="16" xfId="0" applyFill="1" applyBorder="1"/>
    <xf numFmtId="171" fontId="6" fillId="0" borderId="19" xfId="0" applyNumberFormat="1" applyFont="1" applyFill="1" applyBorder="1" applyProtection="1"/>
    <xf numFmtId="0" fontId="0" fillId="0" borderId="0" xfId="0" applyFill="1" applyBorder="1"/>
    <xf numFmtId="167" fontId="6" fillId="0" borderId="26" xfId="0" applyNumberFormat="1" applyFont="1" applyFill="1" applyBorder="1" applyAlignment="1" applyProtection="1"/>
    <xf numFmtId="41" fontId="6" fillId="0" borderId="26" xfId="0" applyNumberFormat="1" applyFont="1" applyFill="1" applyBorder="1" applyAlignment="1" applyProtection="1"/>
    <xf numFmtId="167" fontId="6" fillId="0" borderId="0" xfId="0" applyNumberFormat="1" applyFont="1" applyFill="1" applyBorder="1" applyAlignment="1" applyProtection="1"/>
    <xf numFmtId="41" fontId="6" fillId="0" borderId="0" xfId="0" applyNumberFormat="1" applyFont="1" applyFill="1" applyBorder="1" applyAlignment="1" applyProtection="1"/>
    <xf numFmtId="172" fontId="6" fillId="0" borderId="0" xfId="0" applyNumberFormat="1" applyFont="1" applyFill="1" applyBorder="1" applyProtection="1"/>
    <xf numFmtId="0" fontId="6" fillId="0" borderId="0" xfId="0" applyFont="1" applyBorder="1" applyAlignment="1">
      <alignment horizontal="centerContinuous"/>
    </xf>
    <xf numFmtId="168" fontId="8" fillId="0" borderId="0" xfId="69" applyFont="1"/>
    <xf numFmtId="168" fontId="15" fillId="0" borderId="0" xfId="69" applyFont="1" applyAlignment="1">
      <alignment horizontal="center"/>
    </xf>
    <xf numFmtId="168" fontId="15" fillId="0" borderId="0" xfId="69" applyFont="1" applyFill="1" applyAlignment="1">
      <alignment horizontal="center"/>
    </xf>
    <xf numFmtId="168" fontId="8" fillId="0" borderId="0" xfId="69" applyFont="1" applyFill="1" applyAlignment="1">
      <alignment horizontal="centerContinuous"/>
    </xf>
    <xf numFmtId="168" fontId="8" fillId="0" borderId="0" xfId="69" applyFont="1" applyFill="1"/>
    <xf numFmtId="168" fontId="6" fillId="0" borderId="0" xfId="69" applyFont="1"/>
    <xf numFmtId="168" fontId="7" fillId="0" borderId="0" xfId="69" applyFont="1" applyAlignment="1">
      <alignment horizontal="center"/>
    </xf>
    <xf numFmtId="168" fontId="7" fillId="0" borderId="0" xfId="69" applyFont="1" applyFill="1" applyAlignment="1">
      <alignment horizontal="center"/>
    </xf>
    <xf numFmtId="168" fontId="6" fillId="0" borderId="0" xfId="69" applyFont="1" applyFill="1" applyAlignment="1">
      <alignment horizontal="centerContinuous"/>
    </xf>
    <xf numFmtId="168" fontId="6" fillId="0" borderId="0" xfId="69" applyFont="1" applyFill="1"/>
    <xf numFmtId="168" fontId="7" fillId="0" borderId="13" xfId="69" applyFont="1" applyFill="1" applyBorder="1" applyAlignment="1">
      <alignment horizontal="center"/>
    </xf>
    <xf numFmtId="168" fontId="6" fillId="0" borderId="15" xfId="69" applyFont="1" applyFill="1" applyBorder="1" applyAlignment="1">
      <alignment horizontal="centerContinuous"/>
    </xf>
    <xf numFmtId="168" fontId="7" fillId="0" borderId="0" xfId="69" applyFont="1" applyFill="1" applyBorder="1" applyAlignment="1">
      <alignment horizontal="center"/>
    </xf>
    <xf numFmtId="168" fontId="7" fillId="0" borderId="0" xfId="69" applyFont="1" applyBorder="1" applyAlignment="1">
      <alignment horizontal="center"/>
    </xf>
    <xf numFmtId="168" fontId="7" fillId="0" borderId="16" xfId="69" applyFont="1" applyFill="1" applyBorder="1" applyAlignment="1">
      <alignment horizontal="center"/>
    </xf>
    <xf numFmtId="168" fontId="6" fillId="0" borderId="18" xfId="69" applyFont="1" applyFill="1" applyBorder="1" applyAlignment="1">
      <alignment horizontal="centerContinuous"/>
    </xf>
    <xf numFmtId="168" fontId="6" fillId="0" borderId="16" xfId="69" applyFont="1" applyFill="1" applyBorder="1"/>
    <xf numFmtId="168" fontId="6" fillId="0" borderId="0" xfId="69" applyFont="1" applyFill="1" applyBorder="1" applyAlignment="1">
      <alignment horizontal="center"/>
    </xf>
    <xf numFmtId="168" fontId="6" fillId="0" borderId="18" xfId="69" applyFont="1" applyFill="1" applyBorder="1"/>
    <xf numFmtId="168" fontId="6" fillId="0" borderId="0" xfId="69" applyFont="1" applyFill="1" applyBorder="1"/>
    <xf numFmtId="168" fontId="7" fillId="0" borderId="0" xfId="69" applyFont="1" applyFill="1" applyBorder="1" applyAlignment="1">
      <alignment horizontal="centerContinuous"/>
    </xf>
    <xf numFmtId="168" fontId="7" fillId="0" borderId="0" xfId="69" applyFont="1"/>
    <xf numFmtId="0" fontId="6" fillId="0" borderId="0" xfId="70" applyFont="1" applyFill="1"/>
    <xf numFmtId="0" fontId="6" fillId="0" borderId="0" xfId="70" applyFont="1" applyFill="1" applyBorder="1"/>
    <xf numFmtId="2" fontId="6" fillId="0" borderId="0" xfId="0" applyNumberFormat="1" applyFont="1" applyFill="1" applyBorder="1" applyAlignment="1">
      <alignment horizontal="left"/>
    </xf>
    <xf numFmtId="168" fontId="6" fillId="0" borderId="16" xfId="69" applyFont="1" applyFill="1" applyBorder="1" applyAlignment="1">
      <alignment horizontal="right"/>
    </xf>
    <xf numFmtId="41" fontId="6" fillId="0" borderId="0" xfId="69" applyNumberFormat="1" applyFont="1" applyFill="1" applyBorder="1" applyProtection="1"/>
    <xf numFmtId="168" fontId="6" fillId="0" borderId="0" xfId="69" applyFont="1" applyFill="1" applyBorder="1" applyAlignment="1">
      <alignment horizontal="right"/>
    </xf>
    <xf numFmtId="168" fontId="6" fillId="0" borderId="0" xfId="69" applyFont="1" applyFill="1" applyAlignment="1">
      <alignment horizontal="right"/>
    </xf>
    <xf numFmtId="41" fontId="6" fillId="0" borderId="17" xfId="69" applyNumberFormat="1" applyFont="1" applyFill="1" applyBorder="1" applyProtection="1"/>
    <xf numFmtId="168" fontId="8" fillId="0" borderId="0" xfId="69" applyFont="1" applyFill="1" applyBorder="1"/>
    <xf numFmtId="41" fontId="6" fillId="0" borderId="0" xfId="70" applyNumberFormat="1" applyFont="1" applyFill="1" applyBorder="1" applyAlignment="1">
      <alignment horizontal="left"/>
    </xf>
    <xf numFmtId="2" fontId="7" fillId="0" borderId="0" xfId="0" applyNumberFormat="1" applyFont="1" applyFill="1" applyBorder="1" applyAlignment="1">
      <alignment horizontal="left"/>
    </xf>
    <xf numFmtId="41" fontId="6" fillId="0" borderId="0" xfId="70" applyNumberFormat="1" applyFont="1" applyFill="1" applyBorder="1"/>
    <xf numFmtId="41" fontId="7" fillId="0" borderId="0" xfId="70" applyNumberFormat="1" applyFont="1" applyFill="1" applyBorder="1" applyAlignment="1">
      <alignment horizontal="left"/>
    </xf>
    <xf numFmtId="168" fontId="6" fillId="0" borderId="16" xfId="69" applyFont="1" applyFill="1" applyBorder="1" applyAlignment="1"/>
    <xf numFmtId="168" fontId="6" fillId="0" borderId="0" xfId="69" applyFont="1" applyFill="1" applyBorder="1" applyAlignment="1"/>
    <xf numFmtId="0" fontId="7" fillId="0" borderId="0" xfId="70" applyNumberFormat="1" applyFont="1" applyFill="1" applyBorder="1" applyAlignment="1">
      <alignment horizontal="left"/>
    </xf>
    <xf numFmtId="168" fontId="6" fillId="0" borderId="16" xfId="69" applyFont="1" applyFill="1" applyBorder="1" applyAlignment="1">
      <alignment horizontal="center"/>
    </xf>
    <xf numFmtId="49" fontId="6" fillId="0" borderId="0" xfId="69" applyNumberFormat="1" applyFont="1" applyFill="1" applyBorder="1" applyAlignment="1">
      <alignment horizontal="center"/>
    </xf>
    <xf numFmtId="0" fontId="7" fillId="0" borderId="0" xfId="70" applyFont="1" applyFill="1"/>
    <xf numFmtId="41" fontId="6" fillId="0" borderId="16" xfId="69" applyNumberFormat="1" applyFont="1" applyFill="1" applyBorder="1" applyAlignment="1">
      <alignment horizontal="center"/>
    </xf>
    <xf numFmtId="41" fontId="6" fillId="0" borderId="0" xfId="69" applyNumberFormat="1" applyFont="1" applyFill="1" applyBorder="1" applyAlignment="1">
      <alignment horizontal="center"/>
    </xf>
    <xf numFmtId="1" fontId="17" fillId="0" borderId="0" xfId="69" applyNumberFormat="1" applyFont="1" applyFill="1" applyBorder="1" applyAlignment="1" applyProtection="1">
      <alignment horizontal="center"/>
    </xf>
    <xf numFmtId="41" fontId="6" fillId="0" borderId="19" xfId="69" applyNumberFormat="1" applyFont="1" applyFill="1" applyBorder="1" applyProtection="1"/>
    <xf numFmtId="41" fontId="6" fillId="0" borderId="0" xfId="69" applyNumberFormat="1" applyFont="1" applyFill="1" applyBorder="1" applyAlignment="1">
      <alignment horizontal="left"/>
    </xf>
    <xf numFmtId="41" fontId="8" fillId="0" borderId="0" xfId="69" applyNumberFormat="1" applyFont="1" applyFill="1" applyBorder="1" applyProtection="1"/>
    <xf numFmtId="168" fontId="8" fillId="0" borderId="18" xfId="69" applyFont="1" applyFill="1" applyBorder="1"/>
    <xf numFmtId="41" fontId="8" fillId="0" borderId="0" xfId="69" applyNumberFormat="1" applyFont="1" applyFill="1" applyBorder="1" applyAlignment="1">
      <alignment horizontal="left"/>
    </xf>
    <xf numFmtId="41" fontId="8" fillId="0" borderId="0" xfId="69" applyNumberFormat="1" applyFont="1" applyFill="1" applyBorder="1"/>
    <xf numFmtId="41" fontId="6" fillId="0" borderId="0" xfId="69" applyNumberFormat="1" applyFont="1" applyFill="1" applyBorder="1"/>
    <xf numFmtId="41" fontId="6" fillId="0" borderId="17" xfId="69" applyNumberFormat="1" applyFont="1" applyFill="1" applyBorder="1"/>
    <xf numFmtId="37" fontId="6" fillId="0" borderId="0" xfId="69" applyNumberFormat="1" applyFont="1" applyFill="1" applyBorder="1"/>
    <xf numFmtId="41" fontId="6" fillId="0" borderId="19" xfId="69" applyNumberFormat="1" applyFont="1" applyFill="1" applyBorder="1"/>
    <xf numFmtId="168" fontId="8" fillId="0" borderId="21" xfId="69" applyFont="1" applyFill="1" applyBorder="1"/>
    <xf numFmtId="168" fontId="8" fillId="0" borderId="22" xfId="69" applyFont="1" applyFill="1" applyBorder="1"/>
    <xf numFmtId="168" fontId="8" fillId="0" borderId="0" xfId="69" applyFont="1" applyBorder="1"/>
    <xf numFmtId="2" fontId="6" fillId="0" borderId="0" xfId="0" applyNumberFormat="1" applyFont="1" applyFill="1"/>
    <xf numFmtId="165" fontId="6" fillId="0" borderId="0" xfId="0" applyNumberFormat="1" applyFont="1" applyFill="1" applyBorder="1"/>
    <xf numFmtId="2" fontId="6" fillId="0" borderId="0" xfId="0" applyNumberFormat="1" applyFont="1" applyFill="1" applyBorder="1"/>
    <xf numFmtId="0" fontId="4" fillId="0" borderId="0" xfId="0" applyFont="1" applyFill="1" applyBorder="1" applyAlignment="1"/>
    <xf numFmtId="0" fontId="3" fillId="0" borderId="0" xfId="0" applyFont="1" applyBorder="1" applyAlignment="1">
      <alignment horizontal="center"/>
    </xf>
    <xf numFmtId="41" fontId="6" fillId="0" borderId="0" xfId="0" applyNumberFormat="1" applyFont="1" applyBorder="1" applyAlignment="1"/>
    <xf numFmtId="49" fontId="6" fillId="0" borderId="0" xfId="0" applyNumberFormat="1" applyFont="1" applyBorder="1" applyAlignment="1"/>
    <xf numFmtId="49" fontId="6" fillId="0" borderId="0" xfId="0" applyNumberFormat="1" applyFont="1" applyBorder="1" applyAlignment="1">
      <alignment horizontal="center"/>
    </xf>
    <xf numFmtId="41" fontId="6" fillId="0" borderId="0" xfId="0" applyNumberFormat="1" applyFont="1" applyBorder="1"/>
    <xf numFmtId="173" fontId="6" fillId="0" borderId="0" xfId="0" applyNumberFormat="1" applyFont="1" applyBorder="1" applyAlignment="1">
      <alignment horizontal="center"/>
    </xf>
    <xf numFmtId="173" fontId="6" fillId="0" borderId="0" xfId="0" applyNumberFormat="1" applyFont="1" applyBorder="1" applyAlignment="1"/>
    <xf numFmtId="173" fontId="6" fillId="0" borderId="0" xfId="0" applyNumberFormat="1" applyFont="1" applyFill="1" applyBorder="1" applyAlignment="1">
      <alignment horizontal="center"/>
    </xf>
    <xf numFmtId="2" fontId="7" fillId="0" borderId="0" xfId="0" applyNumberFormat="1" applyFont="1" applyBorder="1" applyAlignment="1">
      <alignment horizontal="left"/>
    </xf>
    <xf numFmtId="2" fontId="6" fillId="0" borderId="0" xfId="0" applyNumberFormat="1" applyFont="1"/>
    <xf numFmtId="2" fontId="6" fillId="0" borderId="0" xfId="0" applyNumberFormat="1" applyFont="1" applyBorder="1" applyAlignment="1">
      <alignment horizontal="left"/>
    </xf>
    <xf numFmtId="0" fontId="6" fillId="0" borderId="0" xfId="0" applyFont="1" applyAlignment="1" applyProtection="1">
      <alignment horizontal="right"/>
    </xf>
    <xf numFmtId="2" fontId="6" fillId="0" borderId="0" xfId="0" applyNumberFormat="1" applyFont="1" applyBorder="1"/>
    <xf numFmtId="0" fontId="6" fillId="0" borderId="0" xfId="0" applyFont="1" applyAlignment="1">
      <alignment horizontal="center"/>
    </xf>
    <xf numFmtId="167" fontId="6" fillId="0" borderId="0" xfId="0" applyNumberFormat="1" applyFont="1" applyFill="1"/>
    <xf numFmtId="0" fontId="8" fillId="0" borderId="0" xfId="70" applyFont="1"/>
    <xf numFmtId="0" fontId="8" fillId="0" borderId="0" xfId="76" applyFont="1"/>
    <xf numFmtId="0" fontId="8" fillId="0" borderId="0" xfId="76" applyFont="1" applyFill="1"/>
    <xf numFmtId="0" fontId="7" fillId="0" borderId="0" xfId="76" applyFont="1" applyAlignment="1">
      <alignment horizontal="center"/>
    </xf>
    <xf numFmtId="0" fontId="6" fillId="0" borderId="0" xfId="76" applyFont="1"/>
    <xf numFmtId="0" fontId="6" fillId="0" borderId="0" xfId="76" applyFont="1" applyFill="1" applyAlignment="1">
      <alignment horizontal="center"/>
    </xf>
    <xf numFmtId="0" fontId="6" fillId="0" borderId="0" xfId="76" applyFont="1" applyBorder="1" applyAlignment="1">
      <alignment horizontal="center"/>
    </xf>
    <xf numFmtId="0" fontId="6" fillId="0" borderId="0" xfId="76" applyFont="1" applyFill="1" applyBorder="1" applyAlignment="1">
      <alignment horizontal="center"/>
    </xf>
    <xf numFmtId="49" fontId="6" fillId="0" borderId="0" xfId="76" applyNumberFormat="1" applyFont="1" applyFill="1" applyBorder="1" applyAlignment="1">
      <alignment horizontal="center"/>
    </xf>
    <xf numFmtId="0" fontId="6" fillId="0" borderId="0" xfId="76" applyFont="1" applyFill="1"/>
    <xf numFmtId="0" fontId="6" fillId="0" borderId="0" xfId="76" applyFont="1" applyFill="1" applyBorder="1" applyAlignment="1">
      <alignment horizontal="center" wrapText="1"/>
    </xf>
    <xf numFmtId="0" fontId="6" fillId="0" borderId="17" xfId="76" applyFont="1" applyFill="1" applyBorder="1" applyAlignment="1">
      <alignment horizontal="center"/>
    </xf>
    <xf numFmtId="0" fontId="7" fillId="0" borderId="0" xfId="76" applyFont="1"/>
    <xf numFmtId="0" fontId="6" fillId="0" borderId="0" xfId="76" applyFont="1" applyFill="1" applyBorder="1"/>
    <xf numFmtId="41" fontId="6" fillId="0" borderId="0" xfId="76" applyNumberFormat="1" applyFont="1" applyFill="1"/>
    <xf numFmtId="0" fontId="10" fillId="0" borderId="0" xfId="76" quotePrefix="1" applyFont="1" applyFill="1"/>
    <xf numFmtId="164" fontId="6" fillId="0" borderId="0" xfId="30" applyNumberFormat="1" applyFont="1" applyFill="1"/>
    <xf numFmtId="167" fontId="6" fillId="0" borderId="0" xfId="76" applyNumberFormat="1" applyFont="1" applyFill="1"/>
    <xf numFmtId="165" fontId="6" fillId="0" borderId="0" xfId="76" applyNumberFormat="1" applyFont="1" applyFill="1"/>
    <xf numFmtId="165" fontId="6" fillId="0" borderId="0" xfId="76" applyNumberFormat="1" applyFont="1" applyFill="1" applyBorder="1"/>
    <xf numFmtId="0" fontId="7" fillId="0" borderId="0" xfId="76" applyFont="1" applyFill="1" applyAlignment="1">
      <alignment horizontal="center"/>
    </xf>
    <xf numFmtId="41" fontId="8" fillId="0" borderId="0" xfId="76" applyNumberFormat="1" applyFont="1" applyFill="1"/>
    <xf numFmtId="165" fontId="8" fillId="0" borderId="0" xfId="76" applyNumberFormat="1" applyFont="1" applyFill="1"/>
    <xf numFmtId="165" fontId="8" fillId="0" borderId="0" xfId="76" applyNumberFormat="1" applyFont="1" applyFill="1" applyBorder="1"/>
    <xf numFmtId="0" fontId="6" fillId="0" borderId="0" xfId="30" applyNumberFormat="1" applyFont="1" applyFill="1" applyAlignment="1">
      <alignment vertical="top" wrapText="1"/>
    </xf>
    <xf numFmtId="0" fontId="4" fillId="0" borderId="0" xfId="76" applyFont="1" applyAlignment="1">
      <alignment vertical="top"/>
    </xf>
    <xf numFmtId="0" fontId="4" fillId="0" borderId="0" xfId="76" applyFont="1" applyFill="1" applyAlignment="1">
      <alignment vertical="top"/>
    </xf>
    <xf numFmtId="0" fontId="8" fillId="0" borderId="0" xfId="76" applyFont="1" applyAlignment="1">
      <alignment vertical="top"/>
    </xf>
    <xf numFmtId="0" fontId="8" fillId="0" borderId="0" xfId="76" applyFont="1" applyFill="1" applyAlignment="1">
      <alignment vertical="top"/>
    </xf>
    <xf numFmtId="168" fontId="7" fillId="0" borderId="0" xfId="69" applyFont="1" applyFill="1" applyAlignment="1">
      <alignment horizontal="right"/>
    </xf>
    <xf numFmtId="168" fontId="7" fillId="0" borderId="13" xfId="69" applyFont="1" applyFill="1" applyBorder="1" applyAlignment="1">
      <alignment horizontal="right"/>
    </xf>
    <xf numFmtId="168" fontId="7" fillId="0" borderId="0" xfId="69" applyFont="1" applyFill="1" applyBorder="1" applyAlignment="1">
      <alignment horizontal="right"/>
    </xf>
    <xf numFmtId="168" fontId="6" fillId="0" borderId="0" xfId="69" applyFont="1" applyFill="1" applyBorder="1" applyAlignment="1">
      <alignment horizontal="centerContinuous"/>
    </xf>
    <xf numFmtId="168" fontId="7" fillId="0" borderId="16" xfId="69" applyFont="1" applyFill="1" applyBorder="1" applyAlignment="1">
      <alignment horizontal="right"/>
    </xf>
    <xf numFmtId="2" fontId="7" fillId="0" borderId="0" xfId="70" applyNumberFormat="1" applyFont="1" applyFill="1" applyBorder="1" applyAlignment="1">
      <alignment horizontal="left"/>
    </xf>
    <xf numFmtId="2" fontId="6" fillId="0" borderId="0" xfId="70" applyNumberFormat="1" applyFont="1" applyFill="1" applyBorder="1" applyAlignment="1">
      <alignment horizontal="left"/>
    </xf>
    <xf numFmtId="2" fontId="6" fillId="0" borderId="0" xfId="70" applyNumberFormat="1" applyFont="1" applyFill="1"/>
    <xf numFmtId="41" fontId="6" fillId="0" borderId="0" xfId="70" applyNumberFormat="1" applyFont="1" applyFill="1" applyBorder="1" applyProtection="1"/>
    <xf numFmtId="2" fontId="6" fillId="0" borderId="18" xfId="70" applyNumberFormat="1" applyFont="1" applyFill="1" applyBorder="1" applyAlignment="1">
      <alignment horizontal="left"/>
    </xf>
    <xf numFmtId="167" fontId="16" fillId="0" borderId="0" xfId="69" applyNumberFormat="1" applyFont="1" applyFill="1" applyBorder="1" applyProtection="1"/>
    <xf numFmtId="41" fontId="6" fillId="0" borderId="17" xfId="70" applyNumberFormat="1" applyFont="1" applyFill="1" applyBorder="1" applyProtection="1"/>
    <xf numFmtId="167" fontId="6" fillId="0" borderId="0" xfId="69" applyNumberFormat="1" applyFont="1" applyFill="1" applyBorder="1" applyProtection="1"/>
    <xf numFmtId="2" fontId="6" fillId="0" borderId="18" xfId="0" applyNumberFormat="1" applyFont="1" applyFill="1" applyBorder="1" applyAlignment="1">
      <alignment horizontal="left"/>
    </xf>
    <xf numFmtId="2" fontId="6" fillId="0" borderId="0" xfId="70" applyNumberFormat="1" applyFont="1" applyFill="1" applyBorder="1"/>
    <xf numFmtId="167" fontId="16" fillId="0" borderId="18" xfId="69" applyNumberFormat="1" applyFont="1" applyFill="1" applyBorder="1" applyProtection="1"/>
    <xf numFmtId="167" fontId="6" fillId="0" borderId="17" xfId="69" applyNumberFormat="1" applyFont="1" applyFill="1" applyBorder="1" applyProtection="1"/>
    <xf numFmtId="167" fontId="6" fillId="0" borderId="24" xfId="69" applyNumberFormat="1" applyFont="1" applyFill="1" applyBorder="1" applyProtection="1"/>
    <xf numFmtId="168" fontId="6" fillId="0" borderId="21" xfId="69" applyFont="1" applyFill="1" applyBorder="1" applyAlignment="1">
      <alignment horizontal="right"/>
    </xf>
    <xf numFmtId="167" fontId="6" fillId="0" borderId="22" xfId="69" applyNumberFormat="1" applyFont="1" applyFill="1" applyBorder="1" applyProtection="1"/>
    <xf numFmtId="2" fontId="6" fillId="0" borderId="0" xfId="69" applyNumberFormat="1" applyFont="1" applyFill="1"/>
    <xf numFmtId="2" fontId="6" fillId="0" borderId="0" xfId="69" applyNumberFormat="1" applyFont="1" applyFill="1" applyBorder="1" applyAlignment="1">
      <alignment horizontal="right"/>
    </xf>
    <xf numFmtId="2" fontId="6" fillId="0" borderId="0" xfId="69" applyNumberFormat="1" applyFont="1" applyFill="1" applyBorder="1"/>
    <xf numFmtId="2" fontId="6" fillId="0" borderId="0" xfId="69" applyNumberFormat="1" applyFont="1" applyFill="1" applyAlignment="1">
      <alignment horizontal="right"/>
    </xf>
    <xf numFmtId="167" fontId="6" fillId="0" borderId="0" xfId="69" applyNumberFormat="1" applyFont="1" applyFill="1" applyBorder="1" applyAlignment="1">
      <alignment horizontal="right"/>
    </xf>
    <xf numFmtId="167" fontId="6" fillId="0" borderId="0" xfId="69" applyNumberFormat="1" applyFont="1" applyFill="1" applyBorder="1"/>
    <xf numFmtId="2" fontId="10" fillId="0" borderId="0" xfId="69" quotePrefix="1" applyNumberFormat="1" applyFont="1" applyFill="1" applyAlignment="1">
      <alignment horizontal="center" vertical="top"/>
    </xf>
    <xf numFmtId="2" fontId="6" fillId="0" borderId="0" xfId="69" applyNumberFormat="1" applyFont="1" applyFill="1" applyAlignment="1">
      <alignment vertical="top"/>
    </xf>
    <xf numFmtId="168" fontId="8" fillId="0" borderId="0" xfId="69" applyFont="1" applyFill="1" applyBorder="1" applyAlignment="1">
      <alignment horizontal="right"/>
    </xf>
    <xf numFmtId="168" fontId="8" fillId="0" borderId="0" xfId="69" applyFont="1" applyFill="1" applyAlignment="1">
      <alignment horizontal="right"/>
    </xf>
    <xf numFmtId="167" fontId="6" fillId="0" borderId="16" xfId="69" applyNumberFormat="1" applyFont="1" applyFill="1" applyBorder="1" applyAlignment="1">
      <alignment horizontal="right"/>
    </xf>
    <xf numFmtId="165" fontId="6" fillId="0" borderId="0" xfId="69" applyNumberFormat="1" applyFont="1" applyFill="1" applyBorder="1" applyProtection="1"/>
    <xf numFmtId="2" fontId="7" fillId="0" borderId="0" xfId="69" applyNumberFormat="1" applyFont="1" applyFill="1" applyAlignment="1">
      <alignment horizontal="left"/>
    </xf>
    <xf numFmtId="2" fontId="7" fillId="0" borderId="0" xfId="69" applyNumberFormat="1" applyFont="1" applyFill="1" applyBorder="1" applyAlignment="1">
      <alignment horizontal="right"/>
    </xf>
    <xf numFmtId="2" fontId="7" fillId="0" borderId="0" xfId="69" applyNumberFormat="1" applyFont="1" applyFill="1" applyBorder="1" applyAlignment="1">
      <alignment horizontal="left"/>
    </xf>
    <xf numFmtId="167" fontId="8" fillId="0" borderId="0" xfId="69" applyNumberFormat="1" applyFont="1" applyFill="1" applyBorder="1"/>
    <xf numFmtId="2" fontId="6" fillId="0" borderId="0" xfId="69" applyNumberFormat="1" applyFont="1" applyFill="1" applyBorder="1" applyAlignment="1">
      <alignment vertical="top"/>
    </xf>
    <xf numFmtId="0" fontId="6" fillId="0" borderId="0" xfId="74" applyFont="1" applyFill="1" applyAlignment="1">
      <alignment horizontal="right" vertical="top"/>
    </xf>
    <xf numFmtId="0" fontId="6" fillId="0" borderId="0" xfId="74" applyFont="1" applyFill="1" applyAlignment="1">
      <alignment horizontal="left" vertical="top"/>
    </xf>
    <xf numFmtId="168" fontId="8" fillId="0" borderId="0" xfId="69" applyFont="1" applyFill="1" applyAlignment="1">
      <alignment vertical="top"/>
    </xf>
    <xf numFmtId="174" fontId="6" fillId="0" borderId="0" xfId="69" applyNumberFormat="1" applyFont="1" applyFill="1"/>
    <xf numFmtId="175" fontId="6" fillId="0" borderId="0" xfId="69" applyNumberFormat="1" applyFont="1" applyFill="1"/>
    <xf numFmtId="167" fontId="16" fillId="0" borderId="23" xfId="69" applyNumberFormat="1" applyFont="1" applyFill="1" applyBorder="1" applyProtection="1"/>
    <xf numFmtId="2" fontId="8" fillId="0" borderId="0" xfId="69" applyNumberFormat="1" applyFont="1" applyFill="1" applyBorder="1" applyAlignment="1">
      <alignment horizontal="right"/>
    </xf>
    <xf numFmtId="2" fontId="8" fillId="0" borderId="0" xfId="69" applyNumberFormat="1" applyFont="1" applyFill="1" applyBorder="1"/>
    <xf numFmtId="2" fontId="8" fillId="0" borderId="0" xfId="69" applyNumberFormat="1" applyFont="1" applyFill="1" applyAlignment="1">
      <alignment horizontal="right"/>
    </xf>
    <xf numFmtId="2" fontId="8" fillId="0" borderId="0" xfId="69" applyNumberFormat="1" applyFont="1" applyFill="1"/>
    <xf numFmtId="2" fontId="7" fillId="0" borderId="0" xfId="69" applyNumberFormat="1" applyFont="1" applyFill="1" applyBorder="1" applyAlignment="1">
      <alignment horizontal="centerContinuous"/>
    </xf>
    <xf numFmtId="165" fontId="6" fillId="0" borderId="0" xfId="69" applyNumberFormat="1" applyFont="1" applyFill="1" applyBorder="1"/>
    <xf numFmtId="41" fontId="6" fillId="0" borderId="18" xfId="69" applyNumberFormat="1" applyFont="1" applyFill="1" applyBorder="1" applyProtection="1"/>
    <xf numFmtId="41" fontId="6" fillId="0" borderId="18" xfId="70" applyNumberFormat="1" applyFont="1" applyFill="1" applyBorder="1" applyProtection="1"/>
    <xf numFmtId="176" fontId="6" fillId="0" borderId="0" xfId="69" applyNumberFormat="1" applyFont="1" applyFill="1" applyBorder="1" applyProtection="1"/>
    <xf numFmtId="0" fontId="8" fillId="0" borderId="0" xfId="74" applyFill="1"/>
    <xf numFmtId="0" fontId="6" fillId="0" borderId="0" xfId="74" applyFont="1" applyFill="1"/>
    <xf numFmtId="0" fontId="6" fillId="0" borderId="0" xfId="74" applyFont="1" applyFill="1" applyBorder="1"/>
    <xf numFmtId="0" fontId="6" fillId="0" borderId="13" xfId="74" applyFont="1" applyFill="1" applyBorder="1"/>
    <xf numFmtId="0" fontId="6" fillId="0" borderId="14" xfId="74" applyFont="1" applyFill="1" applyBorder="1" applyAlignment="1">
      <alignment horizontal="center"/>
    </xf>
    <xf numFmtId="0" fontId="6" fillId="0" borderId="15" xfId="74" applyFont="1" applyFill="1" applyBorder="1" applyAlignment="1">
      <alignment horizontal="center"/>
    </xf>
    <xf numFmtId="0" fontId="6" fillId="0" borderId="0" xfId="74" applyFont="1" applyFill="1" applyBorder="1" applyAlignment="1">
      <alignment horizontal="center"/>
    </xf>
    <xf numFmtId="0" fontId="8" fillId="0" borderId="0" xfId="74" applyFill="1" applyBorder="1"/>
    <xf numFmtId="0" fontId="6" fillId="0" borderId="16" xfId="74" applyFont="1" applyFill="1" applyBorder="1"/>
    <xf numFmtId="0" fontId="6" fillId="0" borderId="17" xfId="74" applyFont="1" applyFill="1" applyBorder="1" applyAlignment="1">
      <alignment horizontal="center"/>
    </xf>
    <xf numFmtId="0" fontId="6" fillId="0" borderId="18" xfId="74" applyFont="1" applyFill="1" applyBorder="1" applyAlignment="1">
      <alignment horizontal="center"/>
    </xf>
    <xf numFmtId="2" fontId="7" fillId="0" borderId="0" xfId="74" applyNumberFormat="1" applyFont="1" applyFill="1"/>
    <xf numFmtId="2" fontId="6" fillId="0" borderId="0" xfId="74" applyNumberFormat="1" applyFont="1" applyFill="1"/>
    <xf numFmtId="0" fontId="6" fillId="0" borderId="18" xfId="74" applyFont="1" applyFill="1" applyBorder="1"/>
    <xf numFmtId="177" fontId="6" fillId="0" borderId="18" xfId="74" applyNumberFormat="1" applyFont="1" applyFill="1" applyBorder="1"/>
    <xf numFmtId="177" fontId="6" fillId="0" borderId="0" xfId="74" applyNumberFormat="1" applyFont="1" applyFill="1" applyBorder="1"/>
    <xf numFmtId="165" fontId="6" fillId="0" borderId="0" xfId="74" applyNumberFormat="1" applyFont="1" applyFill="1" applyBorder="1"/>
    <xf numFmtId="165" fontId="6" fillId="0" borderId="18" xfId="74" applyNumberFormat="1" applyFont="1" applyFill="1" applyBorder="1"/>
    <xf numFmtId="0" fontId="6" fillId="0" borderId="21" xfId="74" applyFont="1" applyFill="1" applyBorder="1"/>
    <xf numFmtId="0" fontId="6" fillId="0" borderId="22" xfId="74" applyFont="1" applyFill="1" applyBorder="1"/>
    <xf numFmtId="0" fontId="6" fillId="0" borderId="23" xfId="74" applyFont="1" applyFill="1" applyBorder="1"/>
    <xf numFmtId="0" fontId="12" fillId="0" borderId="0" xfId="74" quotePrefix="1" applyFont="1" applyFill="1" applyAlignment="1">
      <alignment vertical="top"/>
    </xf>
    <xf numFmtId="0" fontId="6" fillId="0" borderId="0" xfId="67" applyFont="1"/>
    <xf numFmtId="0" fontId="7" fillId="0" borderId="0" xfId="67" applyFont="1" applyAlignment="1">
      <alignment horizontal="center"/>
    </xf>
    <xf numFmtId="0" fontId="7" fillId="0" borderId="0" xfId="67" applyFont="1" applyFill="1" applyAlignment="1">
      <alignment horizontal="center"/>
    </xf>
    <xf numFmtId="0" fontId="6" fillId="0" borderId="0" xfId="67" applyFont="1" applyFill="1"/>
    <xf numFmtId="0" fontId="6" fillId="0" borderId="0" xfId="67" applyFont="1" applyFill="1" applyAlignment="1">
      <alignment horizontal="center"/>
    </xf>
    <xf numFmtId="0" fontId="6" fillId="0" borderId="0" xfId="67" applyFont="1" applyFill="1" applyBorder="1" applyAlignment="1">
      <alignment horizontal="center"/>
    </xf>
    <xf numFmtId="49" fontId="6" fillId="0" borderId="0" xfId="0" applyNumberFormat="1" applyFont="1" applyFill="1" applyBorder="1" applyAlignment="1">
      <alignment horizontal="center"/>
    </xf>
    <xf numFmtId="0" fontId="6" fillId="0" borderId="17" xfId="67" applyFont="1" applyBorder="1"/>
    <xf numFmtId="0" fontId="6" fillId="0" borderId="17" xfId="67" applyFont="1" applyFill="1" applyBorder="1" applyAlignment="1">
      <alignment horizontal="center"/>
    </xf>
    <xf numFmtId="169" fontId="6" fillId="0" borderId="0" xfId="67" applyNumberFormat="1" applyFont="1"/>
    <xf numFmtId="41" fontId="6" fillId="0" borderId="0" xfId="67" applyNumberFormat="1" applyFont="1" applyFill="1"/>
    <xf numFmtId="169" fontId="6" fillId="0" borderId="0" xfId="67" applyNumberFormat="1" applyFont="1" applyFill="1"/>
    <xf numFmtId="178" fontId="6" fillId="0" borderId="0" xfId="85" applyNumberFormat="1" applyFont="1" applyFill="1"/>
    <xf numFmtId="41" fontId="6" fillId="0" borderId="0" xfId="67" applyNumberFormat="1" applyFont="1" applyFill="1" applyBorder="1"/>
    <xf numFmtId="0" fontId="6" fillId="0" borderId="0" xfId="67" applyFont="1" applyFill="1" applyBorder="1"/>
    <xf numFmtId="178" fontId="6" fillId="0" borderId="0" xfId="67" quotePrefix="1" applyNumberFormat="1" applyFont="1" applyFill="1" applyBorder="1" applyAlignment="1">
      <alignment horizontal="center"/>
    </xf>
    <xf numFmtId="41" fontId="6" fillId="0" borderId="17" xfId="67" applyNumberFormat="1" applyFont="1" applyFill="1" applyBorder="1"/>
    <xf numFmtId="178" fontId="6" fillId="0" borderId="0" xfId="67" applyNumberFormat="1" applyFont="1" applyFill="1" applyBorder="1" applyAlignment="1">
      <alignment horizontal="center"/>
    </xf>
    <xf numFmtId="0" fontId="6" fillId="0" borderId="0" xfId="67" applyFont="1" applyBorder="1"/>
    <xf numFmtId="178" fontId="6" fillId="0" borderId="0" xfId="67" applyNumberFormat="1" applyFont="1" applyFill="1" applyBorder="1"/>
    <xf numFmtId="41" fontId="6" fillId="0" borderId="19" xfId="67" applyNumberFormat="1" applyFont="1" applyFill="1" applyBorder="1"/>
    <xf numFmtId="164" fontId="6" fillId="0" borderId="0" xfId="30" applyNumberFormat="1" applyFont="1" applyFill="1" applyBorder="1" applyAlignment="1">
      <alignment horizontal="right"/>
    </xf>
    <xf numFmtId="169" fontId="6" fillId="0" borderId="0" xfId="30" applyNumberFormat="1" applyFont="1" applyFill="1" applyBorder="1" applyAlignment="1">
      <alignment horizontal="right"/>
    </xf>
    <xf numFmtId="178" fontId="6" fillId="0" borderId="0" xfId="85" applyNumberFormat="1" applyFont="1" applyFill="1" applyBorder="1"/>
    <xf numFmtId="178" fontId="6" fillId="0" borderId="0" xfId="30" applyNumberFormat="1" applyFont="1" applyFill="1" applyBorder="1"/>
    <xf numFmtId="167" fontId="6" fillId="0" borderId="0" xfId="67" applyNumberFormat="1" applyFont="1" applyFill="1" applyBorder="1"/>
    <xf numFmtId="164" fontId="6" fillId="0" borderId="0" xfId="30" applyNumberFormat="1" applyFont="1" applyBorder="1" applyAlignment="1">
      <alignment horizontal="right"/>
    </xf>
    <xf numFmtId="178" fontId="6" fillId="0" borderId="0" xfId="85" applyNumberFormat="1" applyFont="1" applyBorder="1"/>
    <xf numFmtId="0" fontId="12" fillId="0" borderId="0" xfId="67" applyFont="1" applyFill="1"/>
    <xf numFmtId="0" fontId="12" fillId="0" borderId="0" xfId="67" applyFont="1" applyFill="1" applyAlignment="1"/>
    <xf numFmtId="0" fontId="6" fillId="0" borderId="0" xfId="67" applyFont="1" applyFill="1" applyAlignment="1"/>
    <xf numFmtId="0" fontId="4" fillId="0" borderId="0" xfId="79" applyFill="1" applyAlignment="1"/>
    <xf numFmtId="0" fontId="4" fillId="0" borderId="0" xfId="79" applyAlignment="1"/>
    <xf numFmtId="0" fontId="0" fillId="0" borderId="0" xfId="0" applyAlignment="1">
      <alignment wrapText="1"/>
    </xf>
    <xf numFmtId="0" fontId="4" fillId="0" borderId="0" xfId="0" applyFont="1" applyAlignment="1">
      <alignment horizontal="left"/>
    </xf>
    <xf numFmtId="0" fontId="14" fillId="0" borderId="0" xfId="0" quotePrefix="1" applyFont="1"/>
    <xf numFmtId="165" fontId="6" fillId="0" borderId="0" xfId="0" applyNumberFormat="1" applyFont="1" applyFill="1"/>
    <xf numFmtId="164" fontId="10" fillId="0" borderId="0" xfId="30" quotePrefix="1" applyNumberFormat="1" applyFont="1" applyFill="1" applyAlignment="1">
      <alignment horizontal="left"/>
    </xf>
    <xf numFmtId="164" fontId="6" fillId="0" borderId="0" xfId="30" applyNumberFormat="1" applyFont="1" applyFill="1" applyAlignment="1">
      <alignment horizontal="right"/>
    </xf>
    <xf numFmtId="164" fontId="10" fillId="0" borderId="0" xfId="30" quotePrefix="1" applyNumberFormat="1" applyFont="1" applyFill="1" applyAlignment="1">
      <alignment horizontal="right"/>
    </xf>
    <xf numFmtId="165" fontId="6" fillId="0" borderId="0" xfId="30" applyNumberFormat="1" applyFont="1" applyFill="1" applyAlignment="1">
      <alignment horizontal="right"/>
    </xf>
    <xf numFmtId="41" fontId="10" fillId="0" borderId="0" xfId="30" quotePrefix="1" applyNumberFormat="1" applyFont="1" applyFill="1" applyAlignment="1">
      <alignment horizontal="right"/>
    </xf>
    <xf numFmtId="168" fontId="6" fillId="0" borderId="0" xfId="30" applyNumberFormat="1" applyFont="1" applyFill="1" applyAlignment="1">
      <alignment horizontal="right"/>
    </xf>
    <xf numFmtId="0" fontId="12" fillId="0" borderId="0" xfId="0" quotePrefix="1" applyFont="1" applyFill="1" applyAlignment="1">
      <alignment vertical="top"/>
    </xf>
    <xf numFmtId="0" fontId="3" fillId="0" borderId="0" xfId="0" applyFont="1" applyAlignment="1"/>
    <xf numFmtId="0" fontId="5" fillId="0" borderId="0" xfId="0" applyFont="1" applyAlignment="1"/>
    <xf numFmtId="0" fontId="6" fillId="0" borderId="0" xfId="67" applyFont="1" applyFill="1" applyBorder="1" applyAlignment="1">
      <alignment horizontal="center" wrapText="1"/>
    </xf>
    <xf numFmtId="0" fontId="6" fillId="0" borderId="17" xfId="0" applyFont="1" applyFill="1" applyBorder="1"/>
    <xf numFmtId="0" fontId="18" fillId="0" borderId="0" xfId="0" applyFont="1" applyFill="1" applyAlignment="1">
      <alignment horizontal="center"/>
    </xf>
    <xf numFmtId="0" fontId="6" fillId="0" borderId="0" xfId="0" applyFont="1" applyFill="1" applyAlignment="1">
      <alignment horizontal="right"/>
    </xf>
    <xf numFmtId="178" fontId="6" fillId="0" borderId="0" xfId="85" applyNumberFormat="1" applyFont="1"/>
    <xf numFmtId="165" fontId="6" fillId="0" borderId="17" xfId="0" applyNumberFormat="1" applyFont="1" applyFill="1" applyBorder="1"/>
    <xf numFmtId="41" fontId="6" fillId="0" borderId="24" xfId="0" applyNumberFormat="1" applyFont="1" applyFill="1" applyBorder="1"/>
    <xf numFmtId="167" fontId="6" fillId="0" borderId="24" xfId="0" applyNumberFormat="1" applyFont="1" applyFill="1" applyBorder="1"/>
    <xf numFmtId="41" fontId="8" fillId="0" borderId="0" xfId="68" applyNumberFormat="1" applyFont="1"/>
    <xf numFmtId="0" fontId="3" fillId="0" borderId="0" xfId="0" applyFont="1"/>
    <xf numFmtId="0" fontId="7" fillId="0" borderId="0" xfId="0" applyFont="1"/>
    <xf numFmtId="0" fontId="6" fillId="0" borderId="16" xfId="0" applyFont="1" applyFill="1" applyBorder="1" applyAlignment="1">
      <alignment horizontal="right"/>
    </xf>
    <xf numFmtId="0" fontId="6" fillId="0" borderId="0" xfId="0" applyFont="1" applyFill="1" applyBorder="1" applyAlignment="1">
      <alignment horizontal="right"/>
    </xf>
    <xf numFmtId="0" fontId="8" fillId="0" borderId="21" xfId="0" applyFont="1" applyFill="1" applyBorder="1"/>
    <xf numFmtId="0" fontId="8" fillId="0" borderId="23" xfId="0" applyFont="1" applyFill="1" applyBorder="1"/>
    <xf numFmtId="0" fontId="8" fillId="0" borderId="0" xfId="0" applyFont="1" applyFill="1" applyBorder="1"/>
    <xf numFmtId="0" fontId="0" fillId="0" borderId="0" xfId="0" applyBorder="1"/>
    <xf numFmtId="169" fontId="6" fillId="0" borderId="0" xfId="30" applyNumberFormat="1" applyFont="1"/>
    <xf numFmtId="169" fontId="6" fillId="0" borderId="0" xfId="30" applyNumberFormat="1" applyFont="1" applyBorder="1"/>
    <xf numFmtId="0" fontId="8" fillId="0" borderId="0" xfId="71" applyFont="1"/>
    <xf numFmtId="0" fontId="4" fillId="0" borderId="0" xfId="71" applyFont="1"/>
    <xf numFmtId="0" fontId="5" fillId="0" borderId="0" xfId="71" applyFont="1" applyAlignment="1">
      <alignment horizontal="center"/>
    </xf>
    <xf numFmtId="0" fontId="6" fillId="0" borderId="0" xfId="71" applyFont="1"/>
    <xf numFmtId="0" fontId="6" fillId="0" borderId="0" xfId="71" applyFont="1" applyAlignment="1">
      <alignment horizontal="center"/>
    </xf>
    <xf numFmtId="0" fontId="6" fillId="0" borderId="0" xfId="71" applyFont="1" applyBorder="1" applyAlignment="1">
      <alignment horizontal="center"/>
    </xf>
    <xf numFmtId="0" fontId="6" fillId="0" borderId="0" xfId="71" applyFont="1" applyAlignment="1"/>
    <xf numFmtId="0" fontId="6" fillId="0" borderId="0" xfId="71" applyFont="1" applyBorder="1" applyAlignment="1"/>
    <xf numFmtId="0" fontId="6" fillId="0" borderId="0" xfId="71" applyFont="1" applyBorder="1" applyAlignment="1">
      <alignment horizontal="center" wrapText="1"/>
    </xf>
    <xf numFmtId="0" fontId="6" fillId="0" borderId="0" xfId="71" applyFont="1" applyBorder="1" applyAlignment="1">
      <alignment wrapText="1"/>
    </xf>
    <xf numFmtId="0" fontId="6" fillId="0" borderId="0" xfId="71" applyFont="1" applyBorder="1"/>
    <xf numFmtId="0" fontId="6" fillId="0" borderId="0" xfId="71" applyFont="1" applyFill="1" applyBorder="1" applyAlignment="1">
      <alignment horizontal="center"/>
    </xf>
    <xf numFmtId="0" fontId="6" fillId="0" borderId="17" xfId="71" applyFont="1" applyFill="1" applyBorder="1" applyAlignment="1">
      <alignment horizontal="center"/>
    </xf>
    <xf numFmtId="0" fontId="7" fillId="0" borderId="0" xfId="71" applyFont="1" applyAlignment="1">
      <alignment horizontal="left"/>
    </xf>
    <xf numFmtId="0" fontId="6" fillId="0" borderId="0" xfId="71" applyFont="1" applyFill="1" applyBorder="1"/>
    <xf numFmtId="0" fontId="6" fillId="0" borderId="0" xfId="71" applyFont="1" applyAlignment="1">
      <alignment horizontal="left"/>
    </xf>
    <xf numFmtId="0" fontId="6" fillId="0" borderId="0" xfId="71" applyFont="1" applyBorder="1" applyAlignment="1">
      <alignment horizontal="left"/>
    </xf>
    <xf numFmtId="41" fontId="6" fillId="0" borderId="0" xfId="71" applyNumberFormat="1" applyFont="1" applyFill="1" applyBorder="1"/>
    <xf numFmtId="0" fontId="6" fillId="0" borderId="0" xfId="71" applyFont="1" applyFill="1" applyBorder="1" applyAlignment="1">
      <alignment horizontal="left"/>
    </xf>
    <xf numFmtId="41" fontId="6" fillId="0" borderId="0" xfId="71" applyNumberFormat="1" applyFont="1" applyBorder="1"/>
    <xf numFmtId="41" fontId="6" fillId="0" borderId="0" xfId="71" applyNumberFormat="1" applyFont="1" applyFill="1" applyBorder="1" applyProtection="1"/>
    <xf numFmtId="41" fontId="6" fillId="0" borderId="0" xfId="71" applyNumberFormat="1" applyFont="1" applyBorder="1" applyProtection="1"/>
    <xf numFmtId="41" fontId="6" fillId="0" borderId="17" xfId="71" applyNumberFormat="1" applyFont="1" applyFill="1" applyBorder="1" applyProtection="1"/>
    <xf numFmtId="41" fontId="6" fillId="0" borderId="25" xfId="71" applyNumberFormat="1" applyFont="1" applyFill="1" applyBorder="1" applyProtection="1"/>
    <xf numFmtId="41" fontId="6" fillId="0" borderId="24" xfId="71" applyNumberFormat="1" applyFont="1" applyFill="1" applyBorder="1" applyProtection="1"/>
    <xf numFmtId="41" fontId="6" fillId="0" borderId="26" xfId="71" applyNumberFormat="1" applyFont="1" applyFill="1" applyBorder="1" applyProtection="1"/>
    <xf numFmtId="178" fontId="6" fillId="0" borderId="0" xfId="71" applyNumberFormat="1" applyFont="1" applyFill="1" applyBorder="1" applyProtection="1"/>
    <xf numFmtId="178" fontId="6" fillId="0" borderId="0" xfId="71" applyNumberFormat="1" applyFont="1" applyBorder="1" applyProtection="1"/>
    <xf numFmtId="0" fontId="6" fillId="0" borderId="0" xfId="71" applyFont="1" applyFill="1"/>
    <xf numFmtId="0" fontId="6" fillId="0" borderId="13" xfId="0" applyFont="1" applyBorder="1" applyAlignment="1">
      <alignment horizontal="center"/>
    </xf>
    <xf numFmtId="0" fontId="6" fillId="0" borderId="14" xfId="0" applyFont="1" applyBorder="1" applyAlignment="1">
      <alignment horizontal="center"/>
    </xf>
    <xf numFmtId="0" fontId="8" fillId="0" borderId="16" xfId="0" applyFont="1" applyBorder="1" applyAlignment="1">
      <alignment horizontal="center"/>
    </xf>
    <xf numFmtId="41" fontId="6" fillId="0" borderId="19" xfId="0" applyNumberFormat="1" applyFont="1" applyFill="1" applyBorder="1" applyAlignment="1" applyProtection="1">
      <alignment horizontal="right"/>
    </xf>
    <xf numFmtId="0" fontId="6" fillId="0" borderId="0" xfId="0" quotePrefix="1" applyFont="1" applyFill="1" applyBorder="1" applyAlignment="1">
      <alignment horizontal="left"/>
    </xf>
    <xf numFmtId="0" fontId="6" fillId="0" borderId="0" xfId="78" applyFont="1" applyFill="1" applyAlignment="1">
      <alignment vertical="center"/>
    </xf>
    <xf numFmtId="0" fontId="6" fillId="0" borderId="0" xfId="78" applyFont="1" applyFill="1" applyBorder="1" applyAlignment="1">
      <alignment vertical="center" wrapText="1"/>
    </xf>
    <xf numFmtId="167" fontId="6" fillId="0" borderId="16" xfId="0" applyNumberFormat="1" applyFont="1" applyFill="1" applyBorder="1" applyProtection="1"/>
    <xf numFmtId="167" fontId="6" fillId="0" borderId="21" xfId="0" applyNumberFormat="1" applyFont="1" applyBorder="1" applyProtection="1"/>
    <xf numFmtId="41" fontId="6" fillId="0" borderId="22" xfId="0" applyNumberFormat="1" applyFont="1" applyFill="1" applyBorder="1" applyProtection="1"/>
    <xf numFmtId="0" fontId="6" fillId="0" borderId="23" xfId="0" applyFont="1" applyBorder="1"/>
    <xf numFmtId="2" fontId="6" fillId="0" borderId="0" xfId="30" applyNumberFormat="1" applyFont="1" applyFill="1" applyBorder="1"/>
    <xf numFmtId="0" fontId="6" fillId="0" borderId="0" xfId="30" applyNumberFormat="1" applyFont="1" applyFill="1" applyBorder="1" applyAlignment="1">
      <alignment horizontal="left"/>
    </xf>
    <xf numFmtId="0" fontId="6" fillId="0" borderId="0" xfId="78" applyFont="1" applyFill="1" applyAlignment="1">
      <alignment vertical="top" wrapText="1"/>
    </xf>
    <xf numFmtId="0" fontId="6" fillId="0" borderId="0" xfId="30" applyNumberFormat="1" applyFont="1" applyFill="1" applyAlignment="1">
      <alignment horizontal="left" wrapText="1"/>
    </xf>
    <xf numFmtId="41" fontId="8" fillId="0" borderId="0" xfId="73" applyNumberFormat="1" applyFont="1"/>
    <xf numFmtId="41" fontId="4" fillId="0" borderId="0" xfId="73" applyNumberFormat="1" applyFont="1"/>
    <xf numFmtId="41" fontId="5" fillId="0" borderId="0" xfId="73" applyNumberFormat="1" applyFont="1" applyAlignment="1">
      <alignment horizontal="centerContinuous"/>
    </xf>
    <xf numFmtId="41" fontId="5" fillId="0" borderId="0" xfId="73" applyNumberFormat="1" applyFont="1" applyBorder="1" applyAlignment="1">
      <alignment horizontal="centerContinuous"/>
    </xf>
    <xf numFmtId="41" fontId="4" fillId="0" borderId="0" xfId="73" applyNumberFormat="1" applyFont="1" applyBorder="1"/>
    <xf numFmtId="0" fontId="6" fillId="0" borderId="0" xfId="73" applyFont="1" applyFill="1" applyBorder="1" applyAlignment="1">
      <alignment horizontal="center"/>
    </xf>
    <xf numFmtId="0" fontId="6" fillId="0" borderId="0" xfId="73" applyFont="1" applyBorder="1" applyAlignment="1">
      <alignment horizontal="center"/>
    </xf>
    <xf numFmtId="41" fontId="7" fillId="0" borderId="0" xfId="73" applyNumberFormat="1" applyFont="1" applyAlignment="1">
      <alignment horizontal="left"/>
    </xf>
    <xf numFmtId="41" fontId="7" fillId="0" borderId="0" xfId="73" applyNumberFormat="1" applyFont="1"/>
    <xf numFmtId="41" fontId="7" fillId="0" borderId="0" xfId="73" applyNumberFormat="1" applyFont="1" applyBorder="1"/>
    <xf numFmtId="0" fontId="6" fillId="0" borderId="17" xfId="73" applyFont="1" applyFill="1" applyBorder="1" applyAlignment="1">
      <alignment horizontal="center"/>
    </xf>
    <xf numFmtId="0" fontId="6" fillId="0" borderId="0" xfId="73" applyFont="1" applyFill="1" applyBorder="1"/>
    <xf numFmtId="41" fontId="7" fillId="0" borderId="0" xfId="73" applyNumberFormat="1" applyFont="1" applyFill="1" applyBorder="1"/>
    <xf numFmtId="0" fontId="7" fillId="0" borderId="0" xfId="73" applyNumberFormat="1" applyFont="1"/>
    <xf numFmtId="41" fontId="5" fillId="0" borderId="0" xfId="73" applyNumberFormat="1" applyFont="1" applyFill="1" applyBorder="1" applyAlignment="1">
      <alignment horizontal="centerContinuous"/>
    </xf>
    <xf numFmtId="41" fontId="6" fillId="0" borderId="0" xfId="73" applyNumberFormat="1" applyFont="1" applyFill="1" applyBorder="1" applyAlignment="1">
      <alignment horizontal="center"/>
    </xf>
    <xf numFmtId="41" fontId="6" fillId="0" borderId="0" xfId="73" applyNumberFormat="1" applyFont="1" applyFill="1" applyAlignment="1">
      <alignment horizontal="center"/>
    </xf>
    <xf numFmtId="41" fontId="6" fillId="0" borderId="0" xfId="73" applyNumberFormat="1" applyFont="1"/>
    <xf numFmtId="41" fontId="6" fillId="0" borderId="0" xfId="73" applyNumberFormat="1" applyFont="1" applyFill="1" applyBorder="1"/>
    <xf numFmtId="41" fontId="6" fillId="0" borderId="16" xfId="73" applyNumberFormat="1" applyFont="1" applyFill="1" applyBorder="1"/>
    <xf numFmtId="41" fontId="6" fillId="0" borderId="18" xfId="73" applyNumberFormat="1" applyFont="1" applyFill="1" applyBorder="1"/>
    <xf numFmtId="41" fontId="6" fillId="0" borderId="0" xfId="73" applyNumberFormat="1" applyFont="1" applyFill="1"/>
    <xf numFmtId="169" fontId="6" fillId="0" borderId="0" xfId="73" applyNumberFormat="1" applyFont="1"/>
    <xf numFmtId="0" fontId="6" fillId="0" borderId="0" xfId="73" applyNumberFormat="1" applyFont="1" applyFill="1" applyBorder="1"/>
    <xf numFmtId="0" fontId="6" fillId="0" borderId="16" xfId="73" applyFont="1" applyFill="1" applyBorder="1" applyAlignment="1" applyProtection="1">
      <alignment horizontal="right"/>
    </xf>
    <xf numFmtId="0" fontId="6" fillId="0" borderId="0" xfId="73" applyFont="1" applyFill="1" applyBorder="1" applyAlignment="1" applyProtection="1">
      <alignment horizontal="right"/>
    </xf>
    <xf numFmtId="41" fontId="6" fillId="0" borderId="17" xfId="73" applyNumberFormat="1" applyFont="1" applyFill="1" applyBorder="1"/>
    <xf numFmtId="41" fontId="6" fillId="0" borderId="0" xfId="73" applyNumberFormat="1" applyFont="1" applyAlignment="1">
      <alignment horizontal="left"/>
    </xf>
    <xf numFmtId="41" fontId="4" fillId="0" borderId="16" xfId="73" applyNumberFormat="1" applyFont="1" applyFill="1" applyBorder="1"/>
    <xf numFmtId="41" fontId="6" fillId="0" borderId="0" xfId="73" applyNumberFormat="1" applyFont="1" applyFill="1" applyBorder="1" applyProtection="1">
      <protection locked="0"/>
    </xf>
    <xf numFmtId="41" fontId="4" fillId="0" borderId="0" xfId="73" applyNumberFormat="1" applyFont="1" applyFill="1" applyBorder="1"/>
    <xf numFmtId="41" fontId="6" fillId="0" borderId="17" xfId="73" applyNumberFormat="1" applyFont="1" applyFill="1" applyBorder="1" applyProtection="1"/>
    <xf numFmtId="41" fontId="6" fillId="0" borderId="0" xfId="73" applyNumberFormat="1" applyFont="1" applyFill="1" applyBorder="1" applyProtection="1"/>
    <xf numFmtId="41" fontId="6" fillId="0" borderId="4" xfId="73" applyNumberFormat="1" applyFont="1" applyFill="1" applyBorder="1" applyProtection="1"/>
    <xf numFmtId="41" fontId="6" fillId="0" borderId="19" xfId="73" applyNumberFormat="1" applyFont="1" applyFill="1" applyBorder="1"/>
    <xf numFmtId="0" fontId="7" fillId="0" borderId="0" xfId="73" applyNumberFormat="1" applyFont="1" applyAlignment="1"/>
    <xf numFmtId="0" fontId="6" fillId="0" borderId="0" xfId="73" applyFont="1" applyFill="1" applyBorder="1" applyAlignment="1"/>
    <xf numFmtId="41" fontId="6" fillId="0" borderId="24" xfId="73" applyNumberFormat="1" applyFont="1" applyFill="1" applyBorder="1" applyProtection="1"/>
    <xf numFmtId="41" fontId="6" fillId="0" borderId="0" xfId="73" applyNumberFormat="1" applyFont="1" applyBorder="1"/>
    <xf numFmtId="169" fontId="3" fillId="0" borderId="0" xfId="30" applyNumberFormat="1" applyFont="1" applyAlignment="1">
      <alignment horizontal="center"/>
    </xf>
    <xf numFmtId="169" fontId="3" fillId="0" borderId="0" xfId="30" applyNumberFormat="1" applyFont="1" applyBorder="1" applyAlignment="1">
      <alignment horizontal="center"/>
    </xf>
    <xf numFmtId="0" fontId="0" fillId="0" borderId="0" xfId="0" applyAlignment="1"/>
    <xf numFmtId="169" fontId="7" fillId="0" borderId="0" xfId="30" applyNumberFormat="1" applyFont="1" applyAlignment="1">
      <alignment horizontal="center"/>
    </xf>
    <xf numFmtId="169" fontId="7" fillId="0" borderId="0" xfId="30" applyNumberFormat="1" applyFont="1" applyBorder="1" applyAlignment="1">
      <alignment horizontal="center"/>
    </xf>
    <xf numFmtId="169" fontId="6" fillId="0" borderId="13" xfId="30" applyNumberFormat="1" applyFont="1" applyBorder="1"/>
    <xf numFmtId="169" fontId="7" fillId="0" borderId="0" xfId="30" applyNumberFormat="1" applyFont="1"/>
    <xf numFmtId="169" fontId="6" fillId="0" borderId="16" xfId="30" applyNumberFormat="1" applyFont="1" applyBorder="1"/>
    <xf numFmtId="0" fontId="7" fillId="0" borderId="0" xfId="30" applyNumberFormat="1" applyFont="1"/>
    <xf numFmtId="0" fontId="6" fillId="0" borderId="0" xfId="30" applyNumberFormat="1" applyFont="1"/>
    <xf numFmtId="169" fontId="7" fillId="0" borderId="0" xfId="30" applyNumberFormat="1" applyFont="1" applyBorder="1"/>
    <xf numFmtId="41" fontId="6" fillId="0" borderId="0" xfId="30" applyNumberFormat="1" applyFont="1" applyFill="1" applyBorder="1" applyAlignment="1">
      <alignment horizontal="right"/>
    </xf>
    <xf numFmtId="169" fontId="6" fillId="0" borderId="21" xfId="30" applyNumberFormat="1" applyFont="1" applyBorder="1"/>
    <xf numFmtId="0" fontId="8" fillId="0" borderId="0" xfId="0" applyFont="1" applyFill="1" applyBorder="1" applyAlignment="1"/>
    <xf numFmtId="0" fontId="7" fillId="0" borderId="0" xfId="72" applyFont="1" applyFill="1" applyAlignment="1"/>
    <xf numFmtId="0" fontId="6" fillId="0" borderId="0" xfId="72" applyFont="1" applyFill="1" applyAlignment="1"/>
    <xf numFmtId="0" fontId="6" fillId="0" borderId="0" xfId="72" applyFont="1" applyFill="1"/>
    <xf numFmtId="0" fontId="10" fillId="0" borderId="0" xfId="0" applyFont="1" applyFill="1"/>
    <xf numFmtId="41" fontId="0" fillId="0" borderId="0" xfId="0" applyNumberFormat="1" applyFill="1"/>
    <xf numFmtId="0" fontId="6" fillId="0" borderId="15" xfId="0" applyFont="1" applyBorder="1"/>
    <xf numFmtId="0" fontId="6" fillId="0" borderId="18" xfId="0" applyFont="1" applyBorder="1"/>
    <xf numFmtId="0" fontId="6" fillId="0" borderId="16" xfId="0" applyFont="1" applyBorder="1"/>
    <xf numFmtId="41" fontId="8" fillId="0" borderId="0" xfId="0" applyNumberFormat="1" applyFont="1" applyBorder="1" applyAlignment="1">
      <alignment horizontal="center"/>
    </xf>
    <xf numFmtId="169" fontId="6" fillId="0" borderId="24" xfId="30" applyNumberFormat="1" applyFont="1" applyFill="1" applyBorder="1"/>
    <xf numFmtId="169" fontId="4" fillId="0" borderId="0" xfId="30" applyNumberFormat="1" applyFont="1" applyBorder="1"/>
    <xf numFmtId="169" fontId="4" fillId="0" borderId="0" xfId="30" applyNumberFormat="1" applyFont="1"/>
    <xf numFmtId="169" fontId="4" fillId="0" borderId="0" xfId="30" applyNumberFormat="1" applyFont="1" applyFill="1"/>
    <xf numFmtId="169" fontId="6" fillId="0" borderId="14" xfId="30" applyNumberFormat="1" applyFont="1" applyFill="1" applyBorder="1"/>
    <xf numFmtId="169" fontId="6" fillId="0" borderId="0" xfId="30" quotePrefix="1" applyNumberFormat="1" applyFont="1" applyFill="1" applyBorder="1"/>
    <xf numFmtId="0" fontId="6" fillId="0" borderId="0" xfId="30" applyNumberFormat="1" applyFont="1" applyFill="1" applyBorder="1" applyAlignment="1">
      <alignment horizontal="center"/>
    </xf>
    <xf numFmtId="0" fontId="8" fillId="0" borderId="0" xfId="30" applyNumberFormat="1" applyFont="1" applyFill="1"/>
    <xf numFmtId="169" fontId="6" fillId="0" borderId="0" xfId="30" quotePrefix="1" applyNumberFormat="1" applyFont="1" applyFill="1" applyAlignment="1">
      <alignment horizontal="left"/>
    </xf>
    <xf numFmtId="0" fontId="7" fillId="0" borderId="0" xfId="30" applyNumberFormat="1" applyFont="1" applyFill="1" applyBorder="1" applyAlignment="1"/>
    <xf numFmtId="0" fontId="7" fillId="0" borderId="0" xfId="30" applyNumberFormat="1" applyFont="1" applyFill="1" applyBorder="1" applyAlignment="1">
      <alignment horizontal="center"/>
    </xf>
    <xf numFmtId="169" fontId="8" fillId="0" borderId="0" xfId="30" applyNumberFormat="1" applyFont="1" applyFill="1" applyBorder="1"/>
    <xf numFmtId="169" fontId="10" fillId="0" borderId="0" xfId="30" applyNumberFormat="1" applyFont="1" applyFill="1"/>
    <xf numFmtId="0" fontId="7" fillId="0" borderId="0" xfId="0" applyFont="1" applyBorder="1" applyAlignment="1">
      <alignment horizontal="center"/>
    </xf>
    <xf numFmtId="0" fontId="7" fillId="0" borderId="0" xfId="0" applyFont="1" applyFill="1" applyBorder="1" applyAlignment="1">
      <alignment horizontal="center"/>
    </xf>
    <xf numFmtId="165" fontId="6" fillId="0" borderId="0" xfId="85" applyNumberFormat="1" applyFont="1" applyFill="1" applyBorder="1" applyProtection="1"/>
    <xf numFmtId="41" fontId="6" fillId="0" borderId="0" xfId="0" applyNumberFormat="1" applyFont="1" applyFill="1" applyBorder="1" applyAlignment="1" applyProtection="1">
      <alignment horizontal="right"/>
    </xf>
    <xf numFmtId="0" fontId="6" fillId="0" borderId="0" xfId="77" applyFont="1" applyProtection="1"/>
    <xf numFmtId="41" fontId="6" fillId="0" borderId="0" xfId="0" applyNumberFormat="1" applyFont="1" applyFill="1" applyAlignment="1" applyProtection="1">
      <alignment horizontal="right"/>
    </xf>
    <xf numFmtId="41" fontId="6" fillId="0" borderId="0" xfId="85" applyNumberFormat="1" applyFont="1" applyFill="1" applyBorder="1" applyProtection="1"/>
    <xf numFmtId="41" fontId="6" fillId="0" borderId="17" xfId="0" applyNumberFormat="1" applyFont="1" applyFill="1" applyBorder="1" applyAlignment="1">
      <alignment horizontal="left"/>
    </xf>
    <xf numFmtId="41" fontId="6" fillId="0" borderId="19" xfId="0" applyNumberFormat="1" applyFont="1" applyFill="1" applyBorder="1" applyAlignment="1">
      <alignment horizontal="left"/>
    </xf>
    <xf numFmtId="41" fontId="6" fillId="0" borderId="0" xfId="0" applyNumberFormat="1" applyFont="1" applyAlignment="1" applyProtection="1">
      <alignment horizontal="right"/>
    </xf>
    <xf numFmtId="0" fontId="10" fillId="0" borderId="0" xfId="0" quotePrefix="1" applyFont="1" applyAlignment="1">
      <alignment vertical="top"/>
    </xf>
    <xf numFmtId="0" fontId="10" fillId="0" borderId="0" xfId="0" quotePrefix="1" applyFont="1" applyAlignment="1">
      <alignment vertical="top" wrapText="1"/>
    </xf>
    <xf numFmtId="165" fontId="6" fillId="0" borderId="0" xfId="0" applyNumberFormat="1" applyFont="1" applyBorder="1"/>
    <xf numFmtId="0" fontId="8" fillId="0" borderId="0" xfId="0" applyFont="1" applyBorder="1" applyAlignment="1">
      <alignment horizontal="center"/>
    </xf>
    <xf numFmtId="41" fontId="8" fillId="0" borderId="0" xfId="0" applyNumberFormat="1" applyFont="1" applyBorder="1"/>
    <xf numFmtId="169" fontId="6" fillId="0" borderId="15" xfId="30" applyNumberFormat="1" applyFont="1" applyFill="1" applyBorder="1" applyAlignment="1">
      <alignment horizontal="center"/>
    </xf>
    <xf numFmtId="0" fontId="6" fillId="0" borderId="18" xfId="30" applyNumberFormat="1" applyFont="1" applyFill="1" applyBorder="1" applyAlignment="1">
      <alignment horizontal="center"/>
    </xf>
    <xf numFmtId="169" fontId="6" fillId="0" borderId="0" xfId="30" applyNumberFormat="1" applyFont="1" applyFill="1" applyAlignment="1">
      <alignment vertical="center"/>
    </xf>
    <xf numFmtId="2" fontId="7" fillId="0" borderId="0" xfId="30" applyNumberFormat="1" applyFont="1" applyFill="1"/>
    <xf numFmtId="169" fontId="6" fillId="0" borderId="0" xfId="30" applyNumberFormat="1" applyFont="1" applyFill="1" applyBorder="1" applyAlignment="1" applyProtection="1">
      <alignment horizontal="right"/>
    </xf>
    <xf numFmtId="169" fontId="6" fillId="0" borderId="20" xfId="30" applyNumberFormat="1" applyFont="1" applyFill="1" applyBorder="1"/>
    <xf numFmtId="165" fontId="6" fillId="0" borderId="0" xfId="30" applyNumberFormat="1" applyFont="1" applyFill="1" applyBorder="1"/>
    <xf numFmtId="164" fontId="6" fillId="0" borderId="16" xfId="30" applyNumberFormat="1" applyFont="1" applyFill="1" applyBorder="1"/>
    <xf numFmtId="2" fontId="12" fillId="0" borderId="0" xfId="30" quotePrefix="1" applyNumberFormat="1" applyFont="1" applyFill="1" applyAlignment="1">
      <alignment vertical="top"/>
    </xf>
    <xf numFmtId="41" fontId="6" fillId="0" borderId="17" xfId="30" applyNumberFormat="1" applyFont="1" applyFill="1" applyBorder="1" applyAlignment="1">
      <alignment horizontal="right"/>
    </xf>
    <xf numFmtId="0" fontId="8" fillId="0" borderId="0" xfId="75" applyFont="1" applyFill="1"/>
    <xf numFmtId="0" fontId="8" fillId="0" borderId="0" xfId="75" applyNumberFormat="1" applyFont="1" applyFill="1"/>
    <xf numFmtId="0" fontId="3" fillId="0" borderId="0" xfId="0" applyFont="1" applyFill="1"/>
    <xf numFmtId="0" fontId="3" fillId="0" borderId="0" xfId="0" applyFont="1" applyFill="1" applyAlignment="1"/>
    <xf numFmtId="0" fontId="8" fillId="0" borderId="0" xfId="75" applyNumberFormat="1" applyFont="1" applyFill="1" applyAlignment="1"/>
    <xf numFmtId="0" fontId="3" fillId="0" borderId="0" xfId="75" applyFont="1" applyFill="1" applyAlignment="1"/>
    <xf numFmtId="0" fontId="8" fillId="0" borderId="0" xfId="75" applyFont="1" applyFill="1" applyAlignment="1"/>
    <xf numFmtId="0" fontId="3" fillId="0" borderId="0" xfId="0" applyNumberFormat="1" applyFont="1" applyFill="1" applyAlignment="1">
      <alignment horizontal="center"/>
    </xf>
    <xf numFmtId="0" fontId="8" fillId="0" borderId="17" xfId="0" applyNumberFormat="1" applyFont="1" applyFill="1" applyBorder="1" applyAlignment="1">
      <alignment horizontal="center"/>
    </xf>
    <xf numFmtId="0" fontId="8" fillId="0" borderId="0" xfId="0" applyNumberFormat="1" applyFont="1" applyFill="1"/>
    <xf numFmtId="0" fontId="8" fillId="0" borderId="0" xfId="0" applyNumberFormat="1" applyFont="1" applyFill="1" applyAlignment="1">
      <alignment horizontal="center"/>
    </xf>
    <xf numFmtId="0" fontId="8" fillId="0" borderId="0" xfId="0" quotePrefix="1" applyNumberFormat="1" applyFont="1" applyFill="1" applyAlignment="1">
      <alignment horizontal="center"/>
    </xf>
    <xf numFmtId="0" fontId="8" fillId="0" borderId="0" xfId="0" applyFont="1" applyFill="1" applyAlignment="1">
      <alignment horizontal="center"/>
    </xf>
    <xf numFmtId="0" fontId="22" fillId="0" borderId="0" xfId="0" applyFont="1"/>
    <xf numFmtId="0" fontId="23" fillId="0" borderId="0" xfId="0" applyFont="1"/>
    <xf numFmtId="0" fontId="6" fillId="0" borderId="0" xfId="0" applyFont="1" applyFill="1" applyAlignment="1">
      <alignment horizontal="justify"/>
    </xf>
    <xf numFmtId="0" fontId="4" fillId="0" borderId="0" xfId="0" applyFont="1" applyFill="1" applyAlignment="1">
      <alignment horizontal="justify"/>
    </xf>
    <xf numFmtId="0" fontId="4" fillId="0" borderId="0" xfId="0" applyFont="1" applyAlignment="1">
      <alignment horizontal="justify"/>
    </xf>
    <xf numFmtId="0" fontId="6" fillId="0" borderId="0" xfId="76" applyFont="1" applyAlignment="1">
      <alignment horizontal="center"/>
    </xf>
    <xf numFmtId="0" fontId="6" fillId="0" borderId="0" xfId="70" applyFont="1"/>
    <xf numFmtId="165" fontId="6" fillId="0" borderId="0" xfId="76" applyNumberFormat="1" applyFont="1" applyFill="1" applyAlignment="1">
      <alignment horizontal="right"/>
    </xf>
    <xf numFmtId="0" fontId="6" fillId="0" borderId="0" xfId="78" applyFont="1" applyFill="1" applyAlignment="1"/>
    <xf numFmtId="169" fontId="6" fillId="0" borderId="0" xfId="73" applyNumberFormat="1" applyFont="1" applyBorder="1"/>
    <xf numFmtId="41" fontId="4" fillId="0" borderId="16" xfId="73" applyNumberFormat="1" applyFont="1" applyBorder="1"/>
    <xf numFmtId="41" fontId="4" fillId="0" borderId="18" xfId="73" applyNumberFormat="1" applyFont="1" applyBorder="1"/>
    <xf numFmtId="41" fontId="6" fillId="0" borderId="0" xfId="74" applyNumberFormat="1" applyFont="1" applyFill="1" applyBorder="1"/>
    <xf numFmtId="0" fontId="7" fillId="0" borderId="0" xfId="0" applyFont="1" applyFill="1" applyAlignment="1">
      <alignment horizontal="left" vertical="top"/>
    </xf>
    <xf numFmtId="0" fontId="8" fillId="0" borderId="22" xfId="0" applyFont="1" applyFill="1" applyBorder="1"/>
    <xf numFmtId="0" fontId="10" fillId="0" borderId="0" xfId="0" quotePrefix="1" applyFont="1" applyFill="1" applyAlignment="1">
      <alignment horizontal="right" vertical="top"/>
    </xf>
    <xf numFmtId="0" fontId="10" fillId="0" borderId="0" xfId="76" quotePrefix="1" applyFont="1" applyAlignment="1">
      <alignment horizontal="left" vertical="top"/>
    </xf>
    <xf numFmtId="41" fontId="7" fillId="0" borderId="0" xfId="73" applyNumberFormat="1" applyFont="1" applyFill="1"/>
    <xf numFmtId="0" fontId="7" fillId="0" borderId="0" xfId="73" applyNumberFormat="1" applyFont="1" applyFill="1"/>
    <xf numFmtId="2" fontId="7" fillId="0" borderId="0" xfId="73" applyNumberFormat="1" applyFont="1" applyFill="1"/>
    <xf numFmtId="41" fontId="6" fillId="0" borderId="17" xfId="73" applyNumberFormat="1" applyFont="1" applyFill="1" applyBorder="1" applyProtection="1">
      <protection locked="0"/>
    </xf>
    <xf numFmtId="41" fontId="7" fillId="0" borderId="0" xfId="73" applyNumberFormat="1" applyFont="1" applyFill="1" applyAlignment="1">
      <alignment horizontal="left"/>
    </xf>
    <xf numFmtId="41" fontId="4" fillId="0" borderId="21" xfId="73" applyNumberFormat="1" applyFont="1" applyFill="1" applyBorder="1"/>
    <xf numFmtId="41" fontId="6" fillId="0" borderId="22" xfId="73" applyNumberFormat="1" applyFont="1" applyFill="1" applyBorder="1" applyProtection="1"/>
    <xf numFmtId="0" fontId="3" fillId="0" borderId="0" xfId="75" applyFont="1" applyFill="1" applyAlignment="1">
      <alignment horizontal="left"/>
    </xf>
    <xf numFmtId="0" fontId="8" fillId="0" borderId="0" xfId="75" applyFont="1" applyFill="1" applyAlignment="1">
      <alignment horizontal="left"/>
    </xf>
    <xf numFmtId="0" fontId="8" fillId="0" borderId="0" xfId="75" applyFont="1" applyFill="1" applyAlignment="1">
      <alignment horizontal="left" wrapText="1"/>
    </xf>
    <xf numFmtId="0" fontId="8" fillId="0" borderId="0" xfId="75" applyNumberFormat="1" applyFont="1" applyFill="1" applyAlignment="1">
      <alignment horizontal="left"/>
    </xf>
    <xf numFmtId="0" fontId="8" fillId="0" borderId="0" xfId="0" applyFont="1" applyFill="1" applyAlignment="1">
      <alignment wrapText="1"/>
    </xf>
    <xf numFmtId="2" fontId="6" fillId="0" borderId="0" xfId="0" applyNumberFormat="1" applyFont="1" applyFill="1" applyAlignment="1">
      <alignment horizontal="left"/>
    </xf>
    <xf numFmtId="0" fontId="6" fillId="0" borderId="0" xfId="66" quotePrefix="1" applyFont="1" applyFill="1" applyAlignment="1">
      <alignment horizontal="left"/>
    </xf>
    <xf numFmtId="0" fontId="6" fillId="0" borderId="0" xfId="66" applyFont="1" applyFill="1" applyAlignment="1">
      <alignment horizontal="left"/>
    </xf>
    <xf numFmtId="0" fontId="6" fillId="0" borderId="0" xfId="66" applyFont="1" applyFill="1" applyAlignment="1"/>
    <xf numFmtId="41" fontId="4" fillId="0" borderId="0" xfId="0" applyNumberFormat="1" applyFont="1" applyFill="1" applyBorder="1"/>
    <xf numFmtId="0" fontId="6" fillId="0" borderId="22" xfId="0" applyFont="1" applyFill="1" applyBorder="1"/>
    <xf numFmtId="0" fontId="8" fillId="0" borderId="0" xfId="0" applyFont="1" applyFill="1" applyBorder="1" applyAlignment="1">
      <alignment horizontal="center"/>
    </xf>
    <xf numFmtId="0" fontId="6" fillId="0" borderId="13" xfId="0" applyFont="1" applyBorder="1"/>
    <xf numFmtId="0" fontId="6" fillId="0" borderId="21" xfId="0" applyFont="1" applyFill="1" applyBorder="1"/>
    <xf numFmtId="0" fontId="7" fillId="0" borderId="0" xfId="0" applyFont="1" applyFill="1" applyBorder="1" applyAlignment="1" applyProtection="1">
      <alignment horizontal="left"/>
    </xf>
    <xf numFmtId="41" fontId="16" fillId="0" borderId="0" xfId="69" applyNumberFormat="1" applyFont="1" applyFill="1" applyBorder="1" applyProtection="1"/>
    <xf numFmtId="168" fontId="8" fillId="0" borderId="16" xfId="69" applyFont="1" applyFill="1" applyBorder="1"/>
    <xf numFmtId="41" fontId="6" fillId="0" borderId="27" xfId="0" applyNumberFormat="1" applyFont="1" applyFill="1" applyBorder="1"/>
    <xf numFmtId="0" fontId="5" fillId="0" borderId="0" xfId="74" applyFont="1" applyFill="1" applyAlignment="1">
      <alignment horizontal="center"/>
    </xf>
    <xf numFmtId="169" fontId="6" fillId="0" borderId="27" xfId="30" applyNumberFormat="1" applyFont="1" applyFill="1" applyBorder="1"/>
    <xf numFmtId="169" fontId="6" fillId="0" borderId="27" xfId="30" applyNumberFormat="1" applyFont="1" applyFill="1" applyBorder="1" applyAlignment="1">
      <alignment horizontal="center"/>
    </xf>
    <xf numFmtId="0" fontId="6" fillId="0" borderId="27" xfId="0" applyFont="1" applyBorder="1" applyAlignment="1">
      <alignment horizontal="center"/>
    </xf>
    <xf numFmtId="0" fontId="6" fillId="0" borderId="27" xfId="0" applyFont="1" applyBorder="1"/>
    <xf numFmtId="0" fontId="6" fillId="0" borderId="17" xfId="0" applyFont="1" applyBorder="1"/>
    <xf numFmtId="2" fontId="7" fillId="0" borderId="21" xfId="69" applyNumberFormat="1" applyFont="1" applyFill="1" applyBorder="1" applyAlignment="1">
      <alignment horizontal="right"/>
    </xf>
    <xf numFmtId="2" fontId="7" fillId="0" borderId="22" xfId="69" applyNumberFormat="1" applyFont="1" applyFill="1" applyBorder="1" applyAlignment="1">
      <alignment horizontal="left"/>
    </xf>
    <xf numFmtId="2" fontId="7" fillId="0" borderId="23" xfId="69" applyNumberFormat="1" applyFont="1" applyFill="1" applyBorder="1" applyAlignment="1">
      <alignment horizontal="left"/>
    </xf>
    <xf numFmtId="2" fontId="6" fillId="0" borderId="0" xfId="74" applyNumberFormat="1" applyFont="1" applyFill="1" applyBorder="1"/>
    <xf numFmtId="41" fontId="6" fillId="0" borderId="16" xfId="74" applyNumberFormat="1" applyFont="1" applyFill="1" applyBorder="1"/>
    <xf numFmtId="41" fontId="6" fillId="0" borderId="18" xfId="74" applyNumberFormat="1" applyFont="1" applyFill="1" applyBorder="1"/>
    <xf numFmtId="0" fontId="6" fillId="0" borderId="0" xfId="0" applyFont="1" applyFill="1" applyAlignment="1">
      <alignment horizontal="left" vertical="top" wrapText="1"/>
    </xf>
    <xf numFmtId="0" fontId="6" fillId="0" borderId="0" xfId="65" applyFont="1" applyFill="1" applyBorder="1" applyAlignment="1"/>
    <xf numFmtId="169" fontId="3" fillId="0" borderId="0" xfId="30" applyNumberFormat="1" applyFont="1" applyFill="1" applyAlignment="1"/>
    <xf numFmtId="169" fontId="5" fillId="0" borderId="0" xfId="30" applyNumberFormat="1" applyFont="1" applyFill="1" applyAlignment="1"/>
    <xf numFmtId="0" fontId="6" fillId="0" borderId="0" xfId="0" applyNumberFormat="1" applyFont="1" applyBorder="1"/>
    <xf numFmtId="170" fontId="6" fillId="0" borderId="0" xfId="0" applyNumberFormat="1" applyFont="1" applyBorder="1" applyAlignment="1">
      <alignment horizontal="right"/>
    </xf>
    <xf numFmtId="0" fontId="7" fillId="0" borderId="0" xfId="0" applyNumberFormat="1" applyFont="1" applyBorder="1" applyAlignment="1">
      <alignment horizontal="left"/>
    </xf>
    <xf numFmtId="0" fontId="6" fillId="0" borderId="0" xfId="0" applyNumberFormat="1" applyFont="1" applyBorder="1" applyAlignment="1">
      <alignment horizontal="left" indent="1"/>
    </xf>
    <xf numFmtId="0" fontId="6" fillId="0" borderId="0" xfId="0" applyNumberFormat="1" applyFont="1" applyBorder="1" applyAlignment="1">
      <alignment horizontal="left" indent="2"/>
    </xf>
    <xf numFmtId="0" fontId="4" fillId="0" borderId="16" xfId="0" applyFont="1" applyBorder="1"/>
    <xf numFmtId="165" fontId="4" fillId="0" borderId="0" xfId="0" applyNumberFormat="1" applyFont="1"/>
    <xf numFmtId="165" fontId="6" fillId="0" borderId="0" xfId="30" applyNumberFormat="1" applyFont="1" applyBorder="1" applyAlignment="1">
      <alignment horizontal="right"/>
    </xf>
    <xf numFmtId="165" fontId="4" fillId="0" borderId="16" xfId="0" applyNumberFormat="1" applyFont="1" applyBorder="1"/>
    <xf numFmtId="165" fontId="6" fillId="0" borderId="0" xfId="0" applyNumberFormat="1" applyFont="1" applyBorder="1" applyAlignment="1">
      <alignment horizontal="center"/>
    </xf>
    <xf numFmtId="165" fontId="6" fillId="0" borderId="0" xfId="0" applyNumberFormat="1" applyFont="1" applyBorder="1" applyAlignment="1">
      <alignment horizontal="right"/>
    </xf>
    <xf numFmtId="165" fontId="6" fillId="0" borderId="0" xfId="0" applyNumberFormat="1" applyFont="1" applyBorder="1" applyAlignment="1">
      <alignment horizontal="centerContinuous"/>
    </xf>
    <xf numFmtId="165" fontId="4" fillId="0" borderId="18" xfId="0" applyNumberFormat="1" applyFont="1" applyBorder="1"/>
    <xf numFmtId="165" fontId="4" fillId="0" borderId="0" xfId="0" applyNumberFormat="1" applyFont="1" applyBorder="1"/>
    <xf numFmtId="0" fontId="4" fillId="0" borderId="0" xfId="76" applyFont="1" applyFill="1" applyAlignment="1">
      <alignment horizontal="left" vertical="top"/>
    </xf>
    <xf numFmtId="169" fontId="3" fillId="0" borderId="17" xfId="30" applyNumberFormat="1" applyFont="1" applyBorder="1" applyAlignment="1">
      <alignment horizontal="center"/>
    </xf>
    <xf numFmtId="41" fontId="4" fillId="0" borderId="17" xfId="73" applyNumberFormat="1" applyFont="1" applyBorder="1"/>
    <xf numFmtId="41" fontId="6" fillId="0" borderId="17" xfId="0" applyNumberFormat="1" applyFont="1" applyFill="1" applyBorder="1" applyAlignment="1" applyProtection="1">
      <alignment horizontal="right"/>
    </xf>
    <xf numFmtId="41" fontId="6" fillId="0" borderId="20" xfId="30" applyNumberFormat="1" applyFont="1" applyFill="1" applyBorder="1"/>
    <xf numFmtId="167" fontId="6" fillId="0" borderId="17" xfId="0" applyNumberFormat="1" applyFont="1" applyFill="1" applyBorder="1"/>
    <xf numFmtId="167" fontId="6" fillId="0" borderId="19" xfId="0" applyNumberFormat="1" applyFont="1" applyFill="1" applyBorder="1" applyAlignment="1" applyProtection="1">
      <alignment horizontal="right"/>
    </xf>
    <xf numFmtId="169" fontId="7" fillId="0" borderId="0" xfId="30" applyNumberFormat="1" applyFont="1" applyFill="1" applyBorder="1"/>
    <xf numFmtId="165" fontId="6" fillId="0" borderId="0" xfId="30" applyNumberFormat="1" applyFont="1" applyFill="1" applyBorder="1" applyAlignment="1">
      <alignment horizontal="right"/>
    </xf>
    <xf numFmtId="165" fontId="6" fillId="0" borderId="0" xfId="0" applyNumberFormat="1" applyFont="1" applyFill="1" applyBorder="1" applyAlignment="1">
      <alignment horizontal="right"/>
    </xf>
    <xf numFmtId="165" fontId="4" fillId="0" borderId="0" xfId="0" applyNumberFormat="1" applyFont="1" applyFill="1" applyBorder="1"/>
    <xf numFmtId="167" fontId="6" fillId="0" borderId="0" xfId="70" applyNumberFormat="1" applyFont="1" applyFill="1" applyBorder="1" applyProtection="1"/>
    <xf numFmtId="0" fontId="8" fillId="0" borderId="16" xfId="74" applyFill="1" applyBorder="1"/>
    <xf numFmtId="0" fontId="8" fillId="0" borderId="18" xfId="74" applyFill="1" applyBorder="1"/>
    <xf numFmtId="2" fontId="6" fillId="0" borderId="0" xfId="74" applyNumberFormat="1" applyFont="1" applyFill="1" applyBorder="1" applyAlignment="1">
      <alignment horizontal="left" indent="3"/>
    </xf>
    <xf numFmtId="177" fontId="6" fillId="0" borderId="19" xfId="74" applyNumberFormat="1" applyFont="1" applyFill="1" applyBorder="1"/>
    <xf numFmtId="177" fontId="6" fillId="0" borderId="0" xfId="76" applyNumberFormat="1" applyFont="1" applyFill="1" applyAlignment="1">
      <alignment horizontal="right"/>
    </xf>
    <xf numFmtId="41" fontId="6" fillId="0" borderId="0" xfId="69" applyNumberFormat="1" applyFont="1" applyFill="1" applyBorder="1" applyAlignment="1" applyProtection="1">
      <alignment horizontal="right"/>
    </xf>
    <xf numFmtId="0" fontId="6" fillId="0" borderId="0" xfId="73" applyNumberFormat="1" applyFont="1" applyFill="1"/>
    <xf numFmtId="0" fontId="6" fillId="0" borderId="0" xfId="73" applyNumberFormat="1" applyFont="1"/>
    <xf numFmtId="41" fontId="6" fillId="0" borderId="17" xfId="74" applyNumberFormat="1" applyFont="1" applyFill="1" applyBorder="1"/>
    <xf numFmtId="169" fontId="3" fillId="0" borderId="0" xfId="30" applyNumberFormat="1" applyFont="1" applyFill="1" applyAlignment="1">
      <alignment horizontal="center"/>
    </xf>
    <xf numFmtId="169" fontId="5" fillId="0" borderId="0" xfId="30" applyNumberFormat="1" applyFont="1" applyFill="1" applyAlignment="1">
      <alignment horizontal="center"/>
    </xf>
    <xf numFmtId="0" fontId="13" fillId="0" borderId="0" xfId="0" applyFont="1" applyFill="1" applyAlignment="1">
      <alignment vertical="top"/>
    </xf>
    <xf numFmtId="0" fontId="6" fillId="0" borderId="13" xfId="0" applyFont="1" applyFill="1" applyBorder="1"/>
    <xf numFmtId="0" fontId="0" fillId="0" borderId="0" xfId="0" applyFill="1" applyAlignment="1">
      <alignment vertical="top" wrapText="1"/>
    </xf>
    <xf numFmtId="168" fontId="3" fillId="0" borderId="0" xfId="69" applyFont="1" applyFill="1" applyAlignment="1">
      <alignment horizontal="center"/>
    </xf>
    <xf numFmtId="0" fontId="6" fillId="0" borderId="0" xfId="67" applyFont="1" applyAlignment="1"/>
    <xf numFmtId="0" fontId="0" fillId="0" borderId="0" xfId="0" applyFill="1" applyAlignment="1">
      <alignment wrapText="1"/>
    </xf>
    <xf numFmtId="41" fontId="10" fillId="0" borderId="0" xfId="73" quotePrefix="1" applyNumberFormat="1" applyFont="1" applyFill="1" applyAlignment="1">
      <alignment horizontal="left"/>
    </xf>
    <xf numFmtId="0" fontId="7" fillId="0" borderId="0" xfId="73" applyNumberFormat="1" applyFont="1" applyFill="1" applyBorder="1" applyAlignment="1">
      <alignment horizontal="left"/>
    </xf>
    <xf numFmtId="168" fontId="5" fillId="0" borderId="0" xfId="69" applyFont="1" applyFill="1" applyAlignment="1"/>
    <xf numFmtId="0" fontId="6" fillId="0" borderId="0" xfId="67" applyFont="1" applyFill="1" applyAlignment="1">
      <alignment vertical="top" wrapText="1"/>
    </xf>
    <xf numFmtId="167" fontId="6" fillId="0" borderId="16" xfId="0" applyNumberFormat="1" applyFont="1" applyFill="1" applyBorder="1"/>
    <xf numFmtId="0" fontId="8" fillId="0" borderId="0" xfId="65" applyFill="1" applyAlignment="1">
      <alignment vertical="top" wrapText="1"/>
    </xf>
    <xf numFmtId="165" fontId="6" fillId="0" borderId="16" xfId="30" applyNumberFormat="1" applyFont="1" applyFill="1" applyBorder="1"/>
    <xf numFmtId="165" fontId="6" fillId="0" borderId="18" xfId="30" applyNumberFormat="1" applyFont="1" applyFill="1" applyBorder="1" applyAlignment="1">
      <alignment horizontal="left"/>
    </xf>
    <xf numFmtId="165" fontId="6" fillId="0" borderId="0" xfId="30" applyNumberFormat="1" applyFont="1" applyFill="1" applyBorder="1" applyAlignment="1">
      <alignment horizontal="left"/>
    </xf>
    <xf numFmtId="165" fontId="6" fillId="0" borderId="18" xfId="30" applyNumberFormat="1" applyFont="1" applyFill="1" applyBorder="1"/>
    <xf numFmtId="165" fontId="6" fillId="0" borderId="19" xfId="30" applyNumberFormat="1" applyFont="1" applyFill="1" applyBorder="1"/>
    <xf numFmtId="169" fontId="6" fillId="0" borderId="17" xfId="30" applyNumberFormat="1" applyFont="1" applyFill="1" applyBorder="1" applyAlignment="1">
      <alignment horizontal="center"/>
    </xf>
    <xf numFmtId="178" fontId="8" fillId="0" borderId="0" xfId="85" applyNumberFormat="1" applyFont="1" applyFill="1"/>
    <xf numFmtId="179" fontId="6" fillId="0" borderId="0" xfId="30" applyNumberFormat="1" applyFont="1" applyFill="1"/>
    <xf numFmtId="0" fontId="3" fillId="0" borderId="0" xfId="0" applyFont="1" applyBorder="1" applyAlignment="1"/>
    <xf numFmtId="43" fontId="6" fillId="0" borderId="28" xfId="0" applyNumberFormat="1" applyFont="1" applyFill="1" applyBorder="1"/>
    <xf numFmtId="0" fontId="6" fillId="0" borderId="13" xfId="0" applyNumberFormat="1" applyFont="1" applyFill="1" applyBorder="1" applyAlignment="1">
      <alignment horizontal="center"/>
    </xf>
    <xf numFmtId="0" fontId="6" fillId="0" borderId="16" xfId="0" applyNumberFormat="1" applyFont="1" applyFill="1" applyBorder="1" applyAlignment="1">
      <alignment horizontal="center"/>
    </xf>
    <xf numFmtId="166" fontId="6" fillId="0" borderId="16" xfId="0" applyNumberFormat="1" applyFont="1" applyFill="1" applyBorder="1"/>
    <xf numFmtId="0" fontId="4" fillId="0" borderId="18" xfId="0" applyFont="1" applyBorder="1"/>
    <xf numFmtId="0" fontId="6" fillId="0" borderId="0" xfId="0" quotePrefix="1" applyFont="1" applyFill="1" applyBorder="1" applyAlignment="1">
      <alignment horizontal="center"/>
    </xf>
    <xf numFmtId="2" fontId="7" fillId="0" borderId="16" xfId="69" applyNumberFormat="1" applyFont="1" applyFill="1" applyBorder="1" applyAlignment="1">
      <alignment horizontal="right"/>
    </xf>
    <xf numFmtId="0" fontId="0" fillId="0" borderId="16" xfId="0" applyBorder="1"/>
    <xf numFmtId="0" fontId="8" fillId="0" borderId="16" xfId="0" applyFont="1" applyFill="1" applyBorder="1"/>
    <xf numFmtId="0" fontId="6" fillId="0" borderId="13" xfId="73" applyFont="1" applyFill="1" applyBorder="1" applyAlignment="1">
      <alignment horizontal="center"/>
    </xf>
    <xf numFmtId="0" fontId="6" fillId="0" borderId="14" xfId="73" applyFont="1" applyFill="1" applyBorder="1" applyAlignment="1">
      <alignment horizontal="center"/>
    </xf>
    <xf numFmtId="0" fontId="6" fillId="0" borderId="15" xfId="73" applyFont="1" applyFill="1" applyBorder="1" applyAlignment="1">
      <alignment horizontal="center"/>
    </xf>
    <xf numFmtId="0" fontId="6" fillId="0" borderId="16" xfId="73" applyFont="1" applyFill="1" applyBorder="1"/>
    <xf numFmtId="41" fontId="7" fillId="0" borderId="18" xfId="73" applyNumberFormat="1" applyFont="1" applyFill="1" applyBorder="1"/>
    <xf numFmtId="41" fontId="6" fillId="0" borderId="16" xfId="73" applyNumberFormat="1" applyFont="1" applyFill="1" applyBorder="1" applyAlignment="1">
      <alignment horizontal="center"/>
    </xf>
    <xf numFmtId="41" fontId="6" fillId="0" borderId="18" xfId="73" applyNumberFormat="1" applyFont="1" applyFill="1" applyBorder="1" applyAlignment="1">
      <alignment horizontal="center"/>
    </xf>
    <xf numFmtId="41" fontId="6" fillId="0" borderId="23" xfId="73" applyNumberFormat="1" applyFont="1" applyFill="1" applyBorder="1"/>
    <xf numFmtId="41" fontId="6" fillId="0" borderId="0" xfId="73" applyNumberFormat="1" applyFont="1" applyFill="1" applyBorder="1" applyAlignment="1">
      <alignment horizontal="left"/>
    </xf>
    <xf numFmtId="0" fontId="8" fillId="0" borderId="18" xfId="0" applyFont="1" applyFill="1" applyBorder="1"/>
    <xf numFmtId="41" fontId="8" fillId="0" borderId="0" xfId="0" applyNumberFormat="1" applyFont="1" applyFill="1" applyBorder="1" applyAlignment="1">
      <alignment horizontal="center"/>
    </xf>
    <xf numFmtId="0" fontId="6" fillId="0" borderId="15" xfId="0" applyFont="1" applyBorder="1" applyAlignment="1">
      <alignment horizontal="center"/>
    </xf>
    <xf numFmtId="41" fontId="8" fillId="0" borderId="18" xfId="0" applyNumberFormat="1" applyFont="1" applyBorder="1" applyAlignment="1">
      <alignment horizontal="center"/>
    </xf>
    <xf numFmtId="178" fontId="6" fillId="0" borderId="18" xfId="30" applyNumberFormat="1" applyFont="1" applyFill="1" applyBorder="1"/>
    <xf numFmtId="178" fontId="6" fillId="0" borderId="16" xfId="30" applyNumberFormat="1" applyFont="1" applyFill="1" applyBorder="1"/>
    <xf numFmtId="164" fontId="6" fillId="0" borderId="0" xfId="30" quotePrefix="1" applyNumberFormat="1" applyFont="1" applyFill="1" applyBorder="1" applyAlignment="1">
      <alignment horizontal="left"/>
    </xf>
    <xf numFmtId="2" fontId="6" fillId="0" borderId="0" xfId="85" applyNumberFormat="1" applyFont="1" applyFill="1" applyBorder="1" applyProtection="1"/>
    <xf numFmtId="41" fontId="6" fillId="0" borderId="24" xfId="0" applyNumberFormat="1" applyFont="1" applyFill="1" applyBorder="1" applyAlignment="1" applyProtection="1">
      <alignment horizontal="right"/>
    </xf>
    <xf numFmtId="43" fontId="6" fillId="0" borderId="0" xfId="30" applyNumberFormat="1" applyFont="1" applyFill="1"/>
    <xf numFmtId="180" fontId="6" fillId="0" borderId="0" xfId="30" applyNumberFormat="1" applyFont="1" applyFill="1"/>
    <xf numFmtId="164" fontId="6" fillId="0" borderId="0" xfId="0" applyNumberFormat="1" applyFont="1" applyBorder="1"/>
    <xf numFmtId="181" fontId="6" fillId="0" borderId="19" xfId="0" applyNumberFormat="1" applyFont="1" applyFill="1" applyBorder="1"/>
    <xf numFmtId="164" fontId="6" fillId="0" borderId="0" xfId="69" applyNumberFormat="1" applyFont="1" applyFill="1" applyBorder="1" applyProtection="1"/>
    <xf numFmtId="43" fontId="8" fillId="0" borderId="0" xfId="74" applyNumberFormat="1" applyFill="1" applyBorder="1"/>
    <xf numFmtId="41" fontId="8" fillId="0" borderId="0" xfId="74" applyNumberFormat="1" applyFill="1"/>
    <xf numFmtId="167" fontId="6" fillId="0" borderId="0" xfId="74" applyNumberFormat="1" applyFont="1" applyFill="1" applyBorder="1"/>
    <xf numFmtId="2" fontId="7" fillId="0" borderId="0" xfId="74" applyNumberFormat="1" applyFont="1" applyFill="1" applyBorder="1"/>
    <xf numFmtId="2" fontId="6" fillId="0" borderId="0" xfId="74" applyNumberFormat="1" applyFont="1" applyFill="1" applyBorder="1" applyAlignment="1">
      <alignment horizontal="left" indent="1"/>
    </xf>
    <xf numFmtId="1" fontId="6" fillId="0" borderId="0" xfId="74" applyNumberFormat="1" applyFont="1" applyFill="1" applyBorder="1" applyAlignment="1">
      <alignment horizontal="left" indent="1"/>
    </xf>
    <xf numFmtId="0" fontId="29" fillId="0" borderId="0" xfId="0" applyFont="1"/>
    <xf numFmtId="2" fontId="6" fillId="0" borderId="0" xfId="74" applyNumberFormat="1" applyFont="1" applyFill="1" applyBorder="1" applyAlignment="1">
      <alignment horizontal="left" indent="2"/>
    </xf>
    <xf numFmtId="1" fontId="6" fillId="0" borderId="0" xfId="74" applyNumberFormat="1" applyFont="1" applyFill="1" applyBorder="1" applyAlignment="1">
      <alignment horizontal="left" indent="4"/>
    </xf>
    <xf numFmtId="2" fontId="7" fillId="0" borderId="0" xfId="70" applyNumberFormat="1" applyFont="1" applyFill="1"/>
    <xf numFmtId="37" fontId="6" fillId="0" borderId="18" xfId="69" applyNumberFormat="1" applyFont="1" applyFill="1" applyBorder="1"/>
    <xf numFmtId="37" fontId="6" fillId="0" borderId="16" xfId="69" applyNumberFormat="1" applyFont="1" applyFill="1" applyBorder="1" applyAlignment="1">
      <alignment horizontal="right"/>
    </xf>
    <xf numFmtId="37" fontId="6" fillId="0" borderId="0" xfId="69" applyNumberFormat="1" applyFont="1" applyFill="1" applyBorder="1" applyAlignment="1">
      <alignment horizontal="right"/>
    </xf>
    <xf numFmtId="37" fontId="16" fillId="0" borderId="0" xfId="69" applyNumberFormat="1" applyFont="1" applyFill="1" applyBorder="1" applyProtection="1"/>
    <xf numFmtId="37" fontId="16" fillId="0" borderId="18" xfId="69" applyNumberFormat="1" applyFont="1" applyFill="1" applyBorder="1" applyProtection="1"/>
    <xf numFmtId="37" fontId="6" fillId="0" borderId="0" xfId="0" applyNumberFormat="1" applyFont="1" applyFill="1" applyBorder="1" applyAlignment="1">
      <alignment horizontal="left"/>
    </xf>
    <xf numFmtId="0" fontId="30" fillId="0" borderId="0" xfId="0" applyFont="1"/>
    <xf numFmtId="37" fontId="31" fillId="0" borderId="16" xfId="0" applyNumberFormat="1" applyFont="1" applyFill="1" applyBorder="1" applyAlignment="1">
      <alignment horizontal="right"/>
    </xf>
    <xf numFmtId="37" fontId="31" fillId="0" borderId="18" xfId="0" applyNumberFormat="1" applyFont="1" applyFill="1" applyBorder="1"/>
    <xf numFmtId="0" fontId="30" fillId="0" borderId="16" xfId="0" applyFont="1" applyFill="1" applyBorder="1" applyAlignment="1">
      <alignment horizontal="right"/>
    </xf>
    <xf numFmtId="37" fontId="31" fillId="0" borderId="0" xfId="0" applyNumberFormat="1" applyFont="1" applyFill="1" applyBorder="1"/>
    <xf numFmtId="0" fontId="30" fillId="0" borderId="0" xfId="0" applyFont="1" applyFill="1"/>
    <xf numFmtId="168" fontId="6" fillId="0" borderId="18" xfId="69" applyFont="1" applyBorder="1"/>
    <xf numFmtId="2" fontId="6" fillId="0" borderId="0" xfId="70" applyNumberFormat="1" applyFont="1" applyFill="1" applyBorder="1" applyAlignment="1">
      <alignment horizontal="left" indent="1"/>
    </xf>
    <xf numFmtId="41" fontId="6" fillId="0" borderId="4" xfId="69" applyNumberFormat="1" applyFont="1" applyFill="1" applyBorder="1" applyProtection="1"/>
    <xf numFmtId="0" fontId="30" fillId="0" borderId="0" xfId="0" applyFont="1" applyFill="1" applyBorder="1"/>
    <xf numFmtId="0" fontId="30" fillId="0" borderId="18" xfId="0" applyFont="1" applyFill="1" applyBorder="1"/>
    <xf numFmtId="0" fontId="31" fillId="0" borderId="16" xfId="0" applyFont="1" applyFill="1" applyBorder="1" applyAlignment="1">
      <alignment horizontal="right"/>
    </xf>
    <xf numFmtId="0" fontId="31" fillId="0" borderId="0" xfId="0" applyFont="1" applyFill="1" applyBorder="1"/>
    <xf numFmtId="0" fontId="30" fillId="0" borderId="0" xfId="0" applyFont="1" applyAlignment="1">
      <alignment horizontal="right"/>
    </xf>
    <xf numFmtId="0" fontId="30" fillId="0" borderId="21" xfId="0" applyFont="1" applyBorder="1" applyAlignment="1">
      <alignment horizontal="right"/>
    </xf>
    <xf numFmtId="0" fontId="30" fillId="0" borderId="22" xfId="0" applyFont="1" applyBorder="1"/>
    <xf numFmtId="0" fontId="30" fillId="0" borderId="0" xfId="0" applyFont="1" applyBorder="1"/>
    <xf numFmtId="0" fontId="30" fillId="0" borderId="0" xfId="0" applyFont="1" applyBorder="1" applyAlignment="1">
      <alignment horizontal="right"/>
    </xf>
    <xf numFmtId="168" fontId="14" fillId="0" borderId="0" xfId="69" quotePrefix="1" applyFont="1" applyAlignment="1">
      <alignment horizontal="left" vertical="top"/>
    </xf>
    <xf numFmtId="168" fontId="4" fillId="0" borderId="0" xfId="69" applyFont="1"/>
    <xf numFmtId="167" fontId="6" fillId="0" borderId="0" xfId="69" applyNumberFormat="1" applyFont="1" applyFill="1" applyBorder="1" applyAlignment="1" applyProtection="1">
      <alignment horizontal="right"/>
    </xf>
    <xf numFmtId="2" fontId="6" fillId="0" borderId="16" xfId="30" applyNumberFormat="1" applyFont="1" applyFill="1" applyBorder="1"/>
    <xf numFmtId="2" fontId="6" fillId="0" borderId="0" xfId="74" applyNumberFormat="1" applyFont="1" applyFill="1" applyBorder="1" applyAlignment="1"/>
    <xf numFmtId="0" fontId="6" fillId="0" borderId="0" xfId="74" applyFont="1" applyFill="1" applyBorder="1" applyAlignment="1"/>
    <xf numFmtId="177" fontId="6" fillId="0" borderId="0" xfId="74" applyNumberFormat="1" applyFont="1" applyFill="1" applyBorder="1" applyAlignment="1"/>
    <xf numFmtId="0" fontId="6" fillId="0" borderId="16" xfId="74" applyFont="1" applyFill="1" applyBorder="1" applyAlignment="1"/>
    <xf numFmtId="41" fontId="6" fillId="0" borderId="4" xfId="69" applyNumberFormat="1" applyFont="1" applyFill="1" applyBorder="1" applyAlignment="1" applyProtection="1"/>
    <xf numFmtId="177" fontId="6" fillId="0" borderId="18" xfId="74" applyNumberFormat="1" applyFont="1" applyFill="1" applyBorder="1" applyAlignment="1"/>
    <xf numFmtId="168" fontId="8" fillId="0" borderId="16" xfId="69" applyFont="1" applyFill="1" applyBorder="1" applyAlignment="1">
      <alignment horizontal="right"/>
    </xf>
    <xf numFmtId="167" fontId="6" fillId="0" borderId="19" xfId="69" applyNumberFormat="1" applyFont="1" applyFill="1" applyBorder="1" applyProtection="1"/>
    <xf numFmtId="168" fontId="8" fillId="0" borderId="23" xfId="69" applyFont="1" applyFill="1" applyBorder="1"/>
    <xf numFmtId="41" fontId="6" fillId="0" borderId="27" xfId="70" applyNumberFormat="1" applyFont="1" applyFill="1" applyBorder="1" applyProtection="1"/>
    <xf numFmtId="41" fontId="6" fillId="0" borderId="16" xfId="0" applyNumberFormat="1" applyFont="1" applyFill="1" applyBorder="1" applyProtection="1"/>
    <xf numFmtId="37" fontId="6" fillId="0" borderId="16" xfId="0" applyNumberFormat="1" applyFont="1" applyFill="1" applyBorder="1" applyProtection="1"/>
    <xf numFmtId="168" fontId="6" fillId="0" borderId="16" xfId="0" applyNumberFormat="1" applyFont="1" applyFill="1" applyBorder="1" applyProtection="1"/>
    <xf numFmtId="0" fontId="6" fillId="0" borderId="18" xfId="0" applyFont="1" applyFill="1" applyBorder="1" applyAlignment="1"/>
    <xf numFmtId="167" fontId="6" fillId="0" borderId="18" xfId="0" applyNumberFormat="1" applyFont="1" applyFill="1" applyBorder="1" applyProtection="1"/>
    <xf numFmtId="0" fontId="6" fillId="0" borderId="21" xfId="0" applyFont="1" applyFill="1" applyBorder="1" applyProtection="1"/>
    <xf numFmtId="37" fontId="6" fillId="0" borderId="22" xfId="0" applyNumberFormat="1" applyFont="1" applyFill="1" applyBorder="1" applyProtection="1"/>
    <xf numFmtId="41" fontId="16" fillId="0" borderId="18" xfId="69" applyNumberFormat="1" applyFont="1" applyFill="1" applyBorder="1" applyProtection="1"/>
    <xf numFmtId="168" fontId="8" fillId="0" borderId="0" xfId="69" applyFont="1" applyBorder="1" applyAlignment="1">
      <alignment horizontal="centerContinuous"/>
    </xf>
    <xf numFmtId="41" fontId="31" fillId="0" borderId="0" xfId="0" applyNumberFormat="1" applyFont="1" applyFill="1" applyBorder="1"/>
    <xf numFmtId="41" fontId="6" fillId="0" borderId="4" xfId="69" applyNumberFormat="1" applyFont="1" applyFill="1" applyBorder="1"/>
    <xf numFmtId="41" fontId="6" fillId="0" borderId="24" xfId="69" applyNumberFormat="1" applyFont="1" applyFill="1" applyBorder="1"/>
    <xf numFmtId="41" fontId="30" fillId="0" borderId="0" xfId="0" applyNumberFormat="1" applyFont="1" applyFill="1" applyBorder="1"/>
    <xf numFmtId="0" fontId="30" fillId="0" borderId="0" xfId="0" applyFont="1" applyFill="1" applyBorder="1" applyAlignment="1">
      <alignment horizontal="right"/>
    </xf>
    <xf numFmtId="0" fontId="31" fillId="0" borderId="0" xfId="0" applyFont="1" applyFill="1" applyBorder="1" applyAlignment="1">
      <alignment horizontal="right"/>
    </xf>
    <xf numFmtId="168" fontId="6" fillId="0" borderId="0" xfId="69" applyFont="1" applyBorder="1" applyAlignment="1">
      <alignment horizontal="centerContinuous"/>
    </xf>
    <xf numFmtId="37" fontId="31" fillId="0" borderId="0" xfId="0" applyNumberFormat="1" applyFont="1" applyFill="1" applyBorder="1" applyAlignment="1">
      <alignment horizontal="right"/>
    </xf>
    <xf numFmtId="168" fontId="7" fillId="0" borderId="18" xfId="69" applyFont="1" applyFill="1" applyBorder="1" applyAlignment="1">
      <alignment horizontal="center"/>
    </xf>
    <xf numFmtId="2" fontId="7" fillId="0" borderId="18" xfId="69" applyNumberFormat="1" applyFont="1" applyFill="1" applyBorder="1" applyAlignment="1">
      <alignment horizontal="centerContinuous"/>
    </xf>
    <xf numFmtId="2" fontId="6" fillId="0" borderId="18" xfId="70" applyNumberFormat="1" applyFont="1" applyFill="1" applyBorder="1"/>
    <xf numFmtId="2" fontId="6" fillId="0" borderId="23" xfId="70" applyNumberFormat="1" applyFont="1" applyFill="1" applyBorder="1" applyAlignment="1">
      <alignment horizontal="left"/>
    </xf>
    <xf numFmtId="168" fontId="8" fillId="0" borderId="21" xfId="69" applyFont="1" applyFill="1" applyBorder="1" applyAlignment="1">
      <alignment horizontal="right"/>
    </xf>
    <xf numFmtId="0" fontId="0" fillId="0" borderId="18" xfId="0" applyBorder="1"/>
    <xf numFmtId="0" fontId="0" fillId="0" borderId="18" xfId="0" applyFill="1" applyBorder="1"/>
    <xf numFmtId="41" fontId="6" fillId="0" borderId="22" xfId="69" applyNumberFormat="1" applyFont="1" applyFill="1" applyBorder="1" applyProtection="1"/>
    <xf numFmtId="177" fontId="6" fillId="0" borderId="23" xfId="74" applyNumberFormat="1" applyFont="1" applyFill="1" applyBorder="1"/>
    <xf numFmtId="2" fontId="0" fillId="0" borderId="0" xfId="0" applyNumberFormat="1" applyBorder="1"/>
    <xf numFmtId="177" fontId="6" fillId="0" borderId="22" xfId="74" applyNumberFormat="1" applyFont="1" applyFill="1" applyBorder="1"/>
    <xf numFmtId="182" fontId="6" fillId="0" borderId="0" xfId="37" applyNumberFormat="1" applyFont="1" applyFill="1" applyBorder="1"/>
    <xf numFmtId="182" fontId="6" fillId="0" borderId="0" xfId="37" applyNumberFormat="1" applyFont="1" applyFill="1"/>
    <xf numFmtId="41" fontId="6" fillId="0" borderId="0" xfId="71" applyNumberFormat="1" applyFont="1" applyFill="1" applyBorder="1" applyAlignment="1">
      <alignment horizontal="left"/>
    </xf>
    <xf numFmtId="0" fontId="6" fillId="0" borderId="18" xfId="0" applyFont="1" applyBorder="1" applyAlignment="1">
      <alignment horizontal="center"/>
    </xf>
    <xf numFmtId="41" fontId="8" fillId="0" borderId="16" xfId="0" applyNumberFormat="1" applyFont="1" applyBorder="1"/>
    <xf numFmtId="41" fontId="8" fillId="0" borderId="0" xfId="0" applyNumberFormat="1" applyFont="1" applyFill="1" applyBorder="1"/>
    <xf numFmtId="165" fontId="6" fillId="0" borderId="0" xfId="0" applyNumberFormat="1" applyFont="1" applyFill="1" applyBorder="1" applyAlignment="1" applyProtection="1">
      <alignment horizontal="right"/>
    </xf>
    <xf numFmtId="41" fontId="6" fillId="0" borderId="0" xfId="71" applyNumberFormat="1" applyFont="1" applyBorder="1" applyAlignment="1">
      <alignment horizontal="left"/>
    </xf>
    <xf numFmtId="183" fontId="6" fillId="0" borderId="0" xfId="69" applyNumberFormat="1" applyFont="1" applyFill="1"/>
    <xf numFmtId="49" fontId="7" fillId="0" borderId="0" xfId="73" applyNumberFormat="1" applyFont="1" applyFill="1"/>
    <xf numFmtId="49" fontId="7" fillId="0" borderId="0" xfId="73" applyNumberFormat="1" applyFont="1" applyAlignment="1">
      <alignment horizontal="left"/>
    </xf>
    <xf numFmtId="169" fontId="6" fillId="0" borderId="0" xfId="34" applyNumberFormat="1" applyFont="1" applyFill="1" applyBorder="1"/>
    <xf numFmtId="169" fontId="6" fillId="0" borderId="17" xfId="34" applyNumberFormat="1" applyFont="1" applyFill="1" applyBorder="1"/>
    <xf numFmtId="169" fontId="6" fillId="0" borderId="0" xfId="34" applyNumberFormat="1" applyFont="1" applyFill="1" applyBorder="1" applyAlignment="1">
      <alignment horizontal="center"/>
    </xf>
    <xf numFmtId="169" fontId="6" fillId="0" borderId="17" xfId="34" applyNumberFormat="1" applyFont="1" applyFill="1" applyBorder="1" applyAlignment="1">
      <alignment horizontal="center"/>
    </xf>
    <xf numFmtId="0" fontId="6" fillId="0" borderId="0" xfId="77" applyFont="1" applyFill="1" applyProtection="1"/>
    <xf numFmtId="41" fontId="6" fillId="0" borderId="0" xfId="0" applyNumberFormat="1" applyFont="1" applyFill="1" applyAlignment="1">
      <alignment horizontal="right"/>
    </xf>
    <xf numFmtId="0" fontId="6" fillId="0" borderId="17" xfId="0" quotePrefix="1" applyNumberFormat="1" applyFont="1" applyFill="1" applyBorder="1" applyAlignment="1">
      <alignment horizontal="center"/>
    </xf>
    <xf numFmtId="0" fontId="6" fillId="0" borderId="0" xfId="0" applyFont="1" applyFill="1" applyAlignment="1">
      <alignment horizontal="left" indent="2"/>
    </xf>
    <xf numFmtId="0" fontId="6" fillId="0" borderId="0" xfId="0" applyFont="1" applyFill="1" applyBorder="1" applyAlignment="1">
      <alignment horizontal="left" indent="2"/>
    </xf>
    <xf numFmtId="167" fontId="6" fillId="0" borderId="16" xfId="69" applyNumberFormat="1" applyFont="1" applyFill="1" applyBorder="1" applyProtection="1"/>
    <xf numFmtId="0" fontId="4" fillId="0" borderId="0" xfId="0" applyFont="1" applyFill="1" applyAlignment="1">
      <alignment horizontal="left"/>
    </xf>
    <xf numFmtId="0" fontId="10" fillId="0" borderId="0" xfId="0" quotePrefix="1" applyFont="1" applyFill="1"/>
    <xf numFmtId="0" fontId="14" fillId="0" borderId="0" xfId="0" quotePrefix="1" applyFont="1" applyFill="1"/>
    <xf numFmtId="41" fontId="6" fillId="0" borderId="0" xfId="0" applyNumberFormat="1" applyFont="1" applyFill="1" applyBorder="1" applyAlignment="1">
      <alignment horizontal="right"/>
    </xf>
    <xf numFmtId="49" fontId="7" fillId="0" borderId="0" xfId="73" applyNumberFormat="1" applyFont="1" applyFill="1" applyAlignment="1">
      <alignment horizontal="left"/>
    </xf>
    <xf numFmtId="0" fontId="10" fillId="0" borderId="0" xfId="0" quotePrefix="1" applyFont="1" applyFill="1" applyAlignment="1">
      <alignment horizontal="left" vertical="top"/>
    </xf>
    <xf numFmtId="168" fontId="6" fillId="0" borderId="23" xfId="69" applyFont="1" applyFill="1" applyBorder="1"/>
    <xf numFmtId="0" fontId="61" fillId="0" borderId="0" xfId="0" applyFont="1" applyFill="1" applyAlignment="1">
      <alignment horizontal="center"/>
    </xf>
    <xf numFmtId="0" fontId="62" fillId="0" borderId="0" xfId="0" applyFont="1" applyFill="1" applyAlignment="1">
      <alignment horizontal="center"/>
    </xf>
    <xf numFmtId="0" fontId="62" fillId="0" borderId="0" xfId="0" applyFont="1" applyFill="1"/>
    <xf numFmtId="0" fontId="62" fillId="0" borderId="17" xfId="0" applyFont="1" applyFill="1" applyBorder="1" applyAlignment="1">
      <alignment horizontal="center"/>
    </xf>
    <xf numFmtId="0" fontId="61" fillId="0" borderId="0" xfId="0" applyFont="1" applyFill="1"/>
    <xf numFmtId="41" fontId="62" fillId="0" borderId="0" xfId="30" applyNumberFormat="1" applyFont="1" applyFill="1"/>
    <xf numFmtId="167" fontId="62" fillId="0" borderId="0" xfId="30" applyNumberFormat="1" applyFont="1" applyFill="1"/>
    <xf numFmtId="41" fontId="62" fillId="0" borderId="0" xfId="0" applyNumberFormat="1" applyFont="1" applyFill="1"/>
    <xf numFmtId="0" fontId="62" fillId="0" borderId="0" xfId="0" applyFont="1" applyFill="1" applyAlignment="1"/>
    <xf numFmtId="41" fontId="62" fillId="0" borderId="17" xfId="30" applyNumberFormat="1" applyFont="1" applyFill="1" applyBorder="1"/>
    <xf numFmtId="41" fontId="62" fillId="0" borderId="0" xfId="30" applyNumberFormat="1" applyFont="1" applyFill="1" applyBorder="1"/>
    <xf numFmtId="167" fontId="62" fillId="0" borderId="0" xfId="30" applyNumberFormat="1" applyFont="1" applyFill="1" applyBorder="1"/>
    <xf numFmtId="41" fontId="62" fillId="0" borderId="24" xfId="30" applyNumberFormat="1" applyFont="1" applyFill="1" applyBorder="1"/>
    <xf numFmtId="41" fontId="62" fillId="0" borderId="0" xfId="0" applyNumberFormat="1" applyFont="1" applyFill="1" applyBorder="1"/>
    <xf numFmtId="41" fontId="62" fillId="0" borderId="0" xfId="66" applyNumberFormat="1" applyFont="1" applyFill="1" applyAlignment="1">
      <alignment horizontal="center"/>
    </xf>
    <xf numFmtId="0" fontId="62" fillId="0" borderId="0" xfId="66" applyFont="1" applyFill="1" applyAlignment="1">
      <alignment horizontal="center"/>
    </xf>
    <xf numFmtId="41" fontId="62" fillId="0" borderId="17" xfId="66" applyNumberFormat="1" applyFont="1" applyFill="1" applyBorder="1" applyAlignment="1">
      <alignment horizontal="center"/>
    </xf>
    <xf numFmtId="0" fontId="62" fillId="0" borderId="0" xfId="66" applyFont="1" applyFill="1" applyAlignment="1"/>
    <xf numFmtId="0" fontId="63" fillId="0" borderId="0" xfId="0" quotePrefix="1" applyFont="1" applyFill="1" applyAlignment="1">
      <alignment vertical="top"/>
    </xf>
    <xf numFmtId="169" fontId="7" fillId="0" borderId="0" xfId="30" applyNumberFormat="1" applyFont="1" applyFill="1" applyAlignment="1">
      <alignment horizontal="center"/>
    </xf>
    <xf numFmtId="169" fontId="3" fillId="0" borderId="16" xfId="30" applyNumberFormat="1" applyFont="1" applyFill="1" applyBorder="1" applyAlignment="1">
      <alignment horizontal="center"/>
    </xf>
    <xf numFmtId="164" fontId="6" fillId="0" borderId="18" xfId="30" applyNumberFormat="1" applyFont="1" applyFill="1" applyBorder="1" applyAlignment="1"/>
    <xf numFmtId="0" fontId="8" fillId="0" borderId="23" xfId="0" applyFont="1" applyBorder="1"/>
    <xf numFmtId="41" fontId="17" fillId="0" borderId="0" xfId="69" applyNumberFormat="1" applyFont="1" applyFill="1" applyBorder="1" applyAlignment="1" applyProtection="1">
      <alignment horizontal="center"/>
    </xf>
    <xf numFmtId="0" fontId="21" fillId="0" borderId="0" xfId="0" applyFont="1" applyFill="1" applyBorder="1" applyAlignment="1">
      <alignment horizontal="right"/>
    </xf>
    <xf numFmtId="168" fontId="6" fillId="0" borderId="29" xfId="69" applyFont="1" applyFill="1" applyBorder="1" applyAlignment="1">
      <alignment horizontal="right"/>
    </xf>
    <xf numFmtId="168" fontId="6" fillId="0" borderId="29" xfId="69" applyFont="1" applyFill="1" applyBorder="1" applyAlignment="1">
      <alignment horizontal="centerContinuous"/>
    </xf>
    <xf numFmtId="168" fontId="4" fillId="0" borderId="0" xfId="0" applyNumberFormat="1" applyFont="1" applyBorder="1"/>
    <xf numFmtId="168" fontId="6" fillId="0" borderId="0" xfId="0" applyNumberFormat="1" applyFont="1" applyBorder="1" applyAlignment="1">
      <alignment horizontal="center"/>
    </xf>
    <xf numFmtId="168" fontId="6" fillId="0" borderId="0" xfId="0" applyNumberFormat="1" applyFont="1" applyBorder="1" applyAlignment="1">
      <alignment horizontal="centerContinuous"/>
    </xf>
    <xf numFmtId="168" fontId="6" fillId="0" borderId="0" xfId="0" applyNumberFormat="1" applyFont="1" applyBorder="1"/>
    <xf numFmtId="165" fontId="4" fillId="0" borderId="21" xfId="0" applyNumberFormat="1" applyFont="1" applyBorder="1"/>
    <xf numFmtId="165" fontId="6" fillId="0" borderId="22" xfId="0" applyNumberFormat="1" applyFont="1" applyBorder="1" applyAlignment="1">
      <alignment horizontal="right"/>
    </xf>
    <xf numFmtId="165" fontId="4" fillId="0" borderId="23" xfId="0" applyNumberFormat="1" applyFont="1" applyBorder="1"/>
    <xf numFmtId="0" fontId="21" fillId="0" borderId="0" xfId="0" applyFont="1" applyFill="1"/>
    <xf numFmtId="0" fontId="10" fillId="0" borderId="0" xfId="0" quotePrefix="1" applyFont="1"/>
    <xf numFmtId="0" fontId="62" fillId="0" borderId="0" xfId="0" applyFont="1" applyFill="1" applyBorder="1" applyAlignment="1">
      <alignment horizontal="center"/>
    </xf>
    <xf numFmtId="0" fontId="62" fillId="0" borderId="17" xfId="0" applyFont="1" applyFill="1" applyBorder="1" applyAlignment="1">
      <alignment horizontal="center" wrapText="1"/>
    </xf>
    <xf numFmtId="0" fontId="62" fillId="0" borderId="0" xfId="0" applyFont="1" applyFill="1" applyBorder="1" applyAlignment="1"/>
    <xf numFmtId="0" fontId="21" fillId="0" borderId="0" xfId="0" applyFont="1" applyFill="1" applyBorder="1" applyAlignment="1">
      <alignment horizontal="center" wrapText="1"/>
    </xf>
    <xf numFmtId="0" fontId="66" fillId="0" borderId="0" xfId="0" applyFont="1" applyFill="1" applyAlignment="1">
      <alignment horizontal="center"/>
    </xf>
    <xf numFmtId="0" fontId="66" fillId="0" borderId="17" xfId="0" applyFont="1" applyFill="1" applyBorder="1" applyAlignment="1">
      <alignment horizontal="center"/>
    </xf>
    <xf numFmtId="0" fontId="0" fillId="0" borderId="17" xfId="0" applyBorder="1"/>
    <xf numFmtId="0" fontId="0" fillId="0" borderId="17" xfId="0" applyFill="1" applyBorder="1"/>
    <xf numFmtId="167" fontId="21" fillId="0" borderId="0" xfId="31" applyNumberFormat="1" applyFont="1" applyFill="1"/>
    <xf numFmtId="192" fontId="66" fillId="0" borderId="0" xfId="0" applyNumberFormat="1" applyFont="1" applyFill="1" applyAlignment="1">
      <alignment horizontal="center"/>
    </xf>
    <xf numFmtId="167" fontId="21" fillId="0" borderId="0" xfId="31" applyNumberFormat="1" applyFont="1" applyFill="1" applyBorder="1"/>
    <xf numFmtId="193" fontId="66" fillId="0" borderId="0" xfId="0" applyNumberFormat="1" applyFont="1" applyFill="1" applyAlignment="1">
      <alignment horizontal="center"/>
    </xf>
    <xf numFmtId="41" fontId="67" fillId="0" borderId="0" xfId="0" applyNumberFormat="1" applyFont="1" applyFill="1"/>
    <xf numFmtId="0" fontId="21" fillId="0" borderId="0" xfId="0" applyFont="1" applyFill="1" applyBorder="1" applyAlignment="1"/>
    <xf numFmtId="0" fontId="21" fillId="0" borderId="0" xfId="0" applyFont="1" applyFill="1" applyBorder="1" applyAlignment="1">
      <alignment wrapText="1"/>
    </xf>
    <xf numFmtId="168" fontId="7" fillId="0" borderId="27" xfId="69" applyFont="1" applyFill="1" applyBorder="1" applyAlignment="1">
      <alignment horizontal="center"/>
    </xf>
    <xf numFmtId="168" fontId="6" fillId="0" borderId="27" xfId="69" applyFont="1" applyFill="1" applyBorder="1" applyAlignment="1">
      <alignment horizontal="centerContinuous"/>
    </xf>
    <xf numFmtId="41" fontId="8" fillId="0" borderId="0" xfId="69" applyNumberFormat="1" applyFont="1"/>
    <xf numFmtId="0" fontId="8" fillId="0" borderId="0" xfId="69" applyNumberFormat="1" applyFont="1"/>
    <xf numFmtId="0" fontId="68" fillId="0" borderId="0" xfId="48" applyFont="1" applyFill="1" applyAlignment="1" applyProtection="1">
      <alignment horizontal="center" vertical="center"/>
    </xf>
    <xf numFmtId="0" fontId="21" fillId="0" borderId="17" xfId="0" applyFont="1" applyFill="1" applyBorder="1" applyAlignment="1">
      <alignment horizontal="center"/>
    </xf>
    <xf numFmtId="0" fontId="62" fillId="0" borderId="0" xfId="0" applyFont="1" applyFill="1" applyBorder="1" applyAlignment="1">
      <alignment horizontal="center" wrapText="1"/>
    </xf>
    <xf numFmtId="0" fontId="61" fillId="0" borderId="0" xfId="66" applyFont="1" applyFill="1" applyAlignment="1"/>
    <xf numFmtId="0" fontId="7" fillId="0" borderId="0" xfId="66" applyFont="1" applyFill="1" applyAlignment="1"/>
    <xf numFmtId="170" fontId="6" fillId="0" borderId="0" xfId="69" applyNumberFormat="1" applyFont="1" applyFill="1" applyBorder="1" applyProtection="1"/>
    <xf numFmtId="169" fontId="8" fillId="0" borderId="0" xfId="35" applyNumberFormat="1" applyFont="1" applyFill="1"/>
    <xf numFmtId="169" fontId="8" fillId="0" borderId="0" xfId="35" applyNumberFormat="1" applyFont="1" applyFill="1" applyBorder="1"/>
    <xf numFmtId="169" fontId="6" fillId="0" borderId="0" xfId="35" applyNumberFormat="1" applyFont="1" applyFill="1"/>
    <xf numFmtId="169" fontId="6" fillId="0" borderId="0" xfId="35" applyNumberFormat="1" applyFont="1" applyFill="1" applyBorder="1"/>
    <xf numFmtId="41" fontId="6" fillId="0" borderId="0" xfId="35" applyNumberFormat="1" applyFont="1" applyFill="1" applyBorder="1"/>
    <xf numFmtId="169" fontId="6" fillId="0" borderId="0" xfId="35" quotePrefix="1" applyNumberFormat="1" applyFont="1" applyFill="1" applyBorder="1"/>
    <xf numFmtId="169" fontId="6" fillId="0" borderId="0" xfId="35" quotePrefix="1" applyNumberFormat="1" applyFont="1" applyFill="1" applyBorder="1" applyAlignment="1">
      <alignment horizontal="left"/>
    </xf>
    <xf numFmtId="169" fontId="6" fillId="0" borderId="23" xfId="35" applyNumberFormat="1" applyFont="1" applyFill="1" applyBorder="1"/>
    <xf numFmtId="169" fontId="6" fillId="0" borderId="22" xfId="35" applyNumberFormat="1" applyFont="1" applyFill="1" applyBorder="1"/>
    <xf numFmtId="169" fontId="6" fillId="0" borderId="21" xfId="35" applyNumberFormat="1" applyFont="1" applyFill="1" applyBorder="1"/>
    <xf numFmtId="169" fontId="6" fillId="0" borderId="0" xfId="35" quotePrefix="1" applyNumberFormat="1" applyFont="1" applyFill="1" applyAlignment="1">
      <alignment horizontal="left"/>
    </xf>
    <xf numFmtId="169" fontId="6" fillId="0" borderId="24" xfId="35" applyNumberFormat="1" applyFont="1" applyFill="1" applyBorder="1"/>
    <xf numFmtId="169" fontId="6" fillId="0" borderId="18" xfId="35" applyNumberFormat="1" applyFont="1" applyFill="1" applyBorder="1"/>
    <xf numFmtId="169" fontId="6" fillId="0" borderId="16" xfId="35" applyNumberFormat="1" applyFont="1" applyFill="1" applyBorder="1"/>
    <xf numFmtId="169" fontId="8" fillId="0" borderId="16" xfId="35" applyNumberFormat="1" applyFont="1" applyFill="1" applyBorder="1"/>
    <xf numFmtId="2" fontId="6" fillId="0" borderId="0" xfId="35" applyNumberFormat="1" applyFont="1" applyFill="1" applyAlignment="1">
      <alignment horizontal="left"/>
    </xf>
    <xf numFmtId="169" fontId="6" fillId="0" borderId="0" xfId="35" applyNumberFormat="1" applyFont="1" applyFill="1" applyBorder="1" applyAlignment="1"/>
    <xf numFmtId="169" fontId="6" fillId="0" borderId="0" xfId="35" applyNumberFormat="1" applyFont="1" applyFill="1" applyBorder="1" applyAlignment="1">
      <alignment horizontal="center"/>
    </xf>
    <xf numFmtId="169" fontId="6" fillId="0" borderId="18" xfId="35" applyNumberFormat="1" applyFont="1" applyFill="1" applyBorder="1" applyAlignment="1">
      <alignment horizontal="center"/>
    </xf>
    <xf numFmtId="169" fontId="6" fillId="0" borderId="16" xfId="35" applyNumberFormat="1" applyFont="1" applyFill="1" applyBorder="1" applyAlignment="1">
      <alignment horizontal="center"/>
    </xf>
    <xf numFmtId="178" fontId="6" fillId="0" borderId="0" xfId="91" applyNumberFormat="1" applyFont="1" applyFill="1" applyBorder="1"/>
    <xf numFmtId="178" fontId="6" fillId="0" borderId="0" xfId="35" applyNumberFormat="1" applyFont="1" applyFill="1" applyBorder="1"/>
    <xf numFmtId="2" fontId="7" fillId="0" borderId="0" xfId="35" applyNumberFormat="1" applyFont="1" applyFill="1" applyAlignment="1">
      <alignment horizontal="left"/>
    </xf>
    <xf numFmtId="0" fontId="8" fillId="0" borderId="0" xfId="35" applyNumberFormat="1" applyFont="1" applyFill="1"/>
    <xf numFmtId="0" fontId="6" fillId="0" borderId="0" xfId="35" applyNumberFormat="1" applyFont="1" applyFill="1" applyBorder="1"/>
    <xf numFmtId="0" fontId="6" fillId="0" borderId="0" xfId="35" applyNumberFormat="1" applyFont="1" applyFill="1" applyBorder="1" applyAlignment="1">
      <alignment horizontal="center"/>
    </xf>
    <xf numFmtId="0" fontId="6" fillId="0" borderId="17" xfId="35" applyNumberFormat="1" applyFont="1" applyFill="1" applyBorder="1" applyAlignment="1">
      <alignment horizontal="center"/>
    </xf>
    <xf numFmtId="0" fontId="6" fillId="0" borderId="18" xfId="35" applyNumberFormat="1" applyFont="1" applyFill="1" applyBorder="1" applyAlignment="1">
      <alignment horizontal="center"/>
    </xf>
    <xf numFmtId="0" fontId="6" fillId="0" borderId="16" xfId="35" applyNumberFormat="1" applyFont="1" applyFill="1" applyBorder="1"/>
    <xf numFmtId="0" fontId="6" fillId="0" borderId="0" xfId="35" applyNumberFormat="1" applyFont="1" applyFill="1"/>
    <xf numFmtId="169" fontId="6" fillId="0" borderId="15" xfId="35" applyNumberFormat="1" applyFont="1" applyFill="1" applyBorder="1" applyAlignment="1">
      <alignment horizontal="center"/>
    </xf>
    <xf numFmtId="169" fontId="6" fillId="0" borderId="14" xfId="35" applyNumberFormat="1" applyFont="1" applyFill="1" applyBorder="1" applyAlignment="1">
      <alignment horizontal="center"/>
    </xf>
    <xf numFmtId="169" fontId="6" fillId="0" borderId="13" xfId="35" applyNumberFormat="1" applyFont="1" applyFill="1" applyBorder="1"/>
    <xf numFmtId="169" fontId="6" fillId="0" borderId="13" xfId="35" applyNumberFormat="1" applyFont="1" applyFill="1" applyBorder="1" applyAlignment="1">
      <alignment horizontal="center"/>
    </xf>
    <xf numFmtId="0" fontId="6" fillId="0" borderId="16" xfId="35" applyNumberFormat="1" applyFont="1" applyFill="1" applyBorder="1" applyAlignment="1">
      <alignment horizontal="center"/>
    </xf>
    <xf numFmtId="169" fontId="6" fillId="0" borderId="18" xfId="35" applyNumberFormat="1" applyFont="1" applyFill="1" applyBorder="1" applyAlignment="1"/>
    <xf numFmtId="41" fontId="6" fillId="0" borderId="16" xfId="35" applyNumberFormat="1" applyFont="1" applyFill="1" applyBorder="1"/>
    <xf numFmtId="41" fontId="6" fillId="0" borderId="18" xfId="35" applyNumberFormat="1" applyFont="1" applyFill="1" applyBorder="1"/>
    <xf numFmtId="169" fontId="3" fillId="0" borderId="0" xfId="35" applyNumberFormat="1" applyFont="1" applyFill="1" applyAlignment="1"/>
    <xf numFmtId="169" fontId="5" fillId="0" borderId="0" xfId="35" applyNumberFormat="1" applyFont="1" applyFill="1" applyAlignment="1"/>
    <xf numFmtId="0" fontId="6" fillId="0" borderId="0" xfId="0" applyFont="1" applyFill="1" applyBorder="1" applyAlignment="1">
      <alignment horizontal="centerContinuous"/>
    </xf>
    <xf numFmtId="0" fontId="70" fillId="0" borderId="0" xfId="0" applyFont="1" applyFill="1"/>
    <xf numFmtId="0" fontId="4" fillId="0" borderId="14" xfId="0" applyFont="1" applyBorder="1"/>
    <xf numFmtId="41" fontId="10" fillId="0" borderId="0" xfId="73" quotePrefix="1" applyNumberFormat="1" applyFont="1" applyFill="1" applyAlignment="1">
      <alignment horizontal="left" vertical="top"/>
    </xf>
    <xf numFmtId="41" fontId="62" fillId="0" borderId="0" xfId="0" applyNumberFormat="1" applyFont="1" applyAlignment="1">
      <alignment horizontal="right"/>
    </xf>
    <xf numFmtId="0" fontId="6" fillId="0" borderId="0" xfId="32" applyNumberFormat="1" applyFont="1" applyFill="1" applyAlignment="1">
      <alignment vertical="top" wrapText="1"/>
    </xf>
    <xf numFmtId="169" fontId="8" fillId="0" borderId="18" xfId="35" applyNumberFormat="1" applyFont="1" applyFill="1" applyBorder="1"/>
    <xf numFmtId="165" fontId="6" fillId="0" borderId="0" xfId="32" applyNumberFormat="1" applyFont="1" applyFill="1" applyBorder="1"/>
    <xf numFmtId="169" fontId="6" fillId="0" borderId="0" xfId="35" applyNumberFormat="1" applyFont="1" applyFill="1" applyAlignment="1">
      <alignment wrapText="1"/>
    </xf>
    <xf numFmtId="169" fontId="6" fillId="0" borderId="0" xfId="35" applyNumberFormat="1" applyFont="1" applyFill="1" applyBorder="1" applyAlignment="1">
      <alignment horizontal="right"/>
    </xf>
    <xf numFmtId="41" fontId="6" fillId="0" borderId="0" xfId="35" applyNumberFormat="1" applyFont="1" applyFill="1" applyBorder="1" applyAlignment="1">
      <alignment horizontal="right"/>
    </xf>
    <xf numFmtId="169" fontId="6" fillId="0" borderId="18" xfId="35" applyNumberFormat="1" applyFont="1" applyFill="1" applyBorder="1" applyAlignment="1">
      <alignment horizontal="right"/>
    </xf>
    <xf numFmtId="169" fontId="6" fillId="0" borderId="16" xfId="35" applyNumberFormat="1" applyFont="1" applyFill="1" applyBorder="1" applyAlignment="1">
      <alignment horizontal="right"/>
    </xf>
    <xf numFmtId="169" fontId="6" fillId="0" borderId="16" xfId="35" applyNumberFormat="1" applyFont="1" applyFill="1" applyBorder="1" applyAlignment="1"/>
    <xf numFmtId="2" fontId="6" fillId="0" borderId="0" xfId="35" applyNumberFormat="1" applyFont="1" applyFill="1" applyBorder="1" applyAlignment="1">
      <alignment horizontal="left"/>
    </xf>
    <xf numFmtId="169" fontId="7" fillId="0" borderId="0" xfId="35" applyNumberFormat="1" applyFont="1" applyFill="1"/>
    <xf numFmtId="178" fontId="6" fillId="0" borderId="0" xfId="92" applyNumberFormat="1" applyFont="1" applyFill="1" applyBorder="1"/>
    <xf numFmtId="164" fontId="6" fillId="0" borderId="0" xfId="35" applyNumberFormat="1" applyFont="1" applyFill="1" applyBorder="1" applyAlignment="1">
      <alignment horizontal="right"/>
    </xf>
    <xf numFmtId="169" fontId="6" fillId="0" borderId="17" xfId="35" applyNumberFormat="1" applyFont="1" applyFill="1" applyBorder="1" applyAlignment="1">
      <alignment horizontal="right"/>
    </xf>
    <xf numFmtId="41" fontId="6" fillId="0" borderId="17" xfId="35" applyNumberFormat="1" applyFont="1" applyFill="1" applyBorder="1" applyAlignment="1">
      <alignment horizontal="right"/>
    </xf>
    <xf numFmtId="169" fontId="6" fillId="0" borderId="17" xfId="35" applyNumberFormat="1" applyFont="1" applyFill="1" applyBorder="1"/>
    <xf numFmtId="41" fontId="6" fillId="0" borderId="17" xfId="35" applyNumberFormat="1" applyFont="1" applyFill="1" applyBorder="1"/>
    <xf numFmtId="177" fontId="6" fillId="0" borderId="17" xfId="32" applyNumberFormat="1" applyFont="1" applyFill="1" applyBorder="1" applyAlignment="1">
      <alignment horizontal="right"/>
    </xf>
    <xf numFmtId="177" fontId="6" fillId="0" borderId="19" xfId="32" applyNumberFormat="1" applyFont="1" applyFill="1" applyBorder="1"/>
    <xf numFmtId="177" fontId="6" fillId="0" borderId="24" xfId="32" applyNumberFormat="1" applyFont="1" applyFill="1" applyBorder="1"/>
    <xf numFmtId="0" fontId="60" fillId="0" borderId="0" xfId="0" applyFont="1" applyFill="1"/>
    <xf numFmtId="0" fontId="6" fillId="0" borderId="0" xfId="0" applyFont="1" applyAlignment="1">
      <alignment horizontal="left" wrapText="1"/>
    </xf>
    <xf numFmtId="0" fontId="24" fillId="0" borderId="0" xfId="0" applyFont="1" applyAlignment="1">
      <alignment horizontal="center"/>
    </xf>
    <xf numFmtId="0" fontId="6" fillId="0" borderId="0" xfId="0" applyFont="1" applyFill="1" applyAlignment="1">
      <alignment horizontal="justify" wrapText="1"/>
    </xf>
    <xf numFmtId="0" fontId="3" fillId="0" borderId="0" xfId="0" applyFont="1" applyFill="1" applyAlignment="1">
      <alignment horizontal="center"/>
    </xf>
    <xf numFmtId="0" fontId="6" fillId="0" borderId="0" xfId="0" applyFont="1" applyFill="1" applyAlignment="1">
      <alignment horizontal="left" vertical="top" wrapText="1"/>
    </xf>
    <xf numFmtId="0" fontId="5" fillId="0" borderId="0" xfId="0" applyFont="1" applyFill="1" applyAlignment="1">
      <alignment horizontal="center"/>
    </xf>
    <xf numFmtId="0" fontId="6" fillId="0" borderId="17" xfId="0" applyFont="1" applyFill="1" applyBorder="1" applyAlignment="1">
      <alignment horizontal="center"/>
    </xf>
    <xf numFmtId="0" fontId="6" fillId="0" borderId="0" xfId="0" applyNumberFormat="1" applyFont="1" applyFill="1" applyAlignment="1" applyProtection="1">
      <alignment horizontal="left" vertical="top" wrapText="1"/>
    </xf>
    <xf numFmtId="169" fontId="3" fillId="0" borderId="0" xfId="30" applyNumberFormat="1" applyFont="1" applyFill="1" applyAlignment="1">
      <alignment horizontal="center"/>
    </xf>
    <xf numFmtId="169" fontId="5" fillId="0" borderId="0" xfId="30" applyNumberFormat="1" applyFont="1" applyFill="1" applyAlignment="1">
      <alignment horizontal="center"/>
    </xf>
    <xf numFmtId="0" fontId="6" fillId="0" borderId="0" xfId="30" applyNumberFormat="1" applyFont="1" applyFill="1" applyAlignment="1">
      <alignment horizontal="left" vertical="top" wrapText="1"/>
    </xf>
    <xf numFmtId="169" fontId="6" fillId="0" borderId="17" xfId="30" applyNumberFormat="1" applyFont="1" applyFill="1" applyBorder="1" applyAlignment="1">
      <alignment horizontal="center"/>
    </xf>
    <xf numFmtId="169" fontId="7" fillId="0" borderId="0" xfId="30" applyNumberFormat="1" applyFont="1" applyFill="1" applyAlignment="1">
      <alignment horizontal="center"/>
    </xf>
    <xf numFmtId="169" fontId="7" fillId="0" borderId="17" xfId="30" applyNumberFormat="1" applyFont="1" applyFill="1" applyBorder="1" applyAlignment="1">
      <alignment horizontal="center"/>
    </xf>
    <xf numFmtId="169" fontId="7" fillId="0" borderId="0" xfId="30" applyNumberFormat="1" applyFont="1" applyFill="1" applyBorder="1" applyAlignment="1">
      <alignment horizontal="center"/>
    </xf>
    <xf numFmtId="0" fontId="3" fillId="0" borderId="0" xfId="0" applyFont="1" applyFill="1" applyAlignment="1" applyProtection="1">
      <alignment horizontal="center"/>
    </xf>
    <xf numFmtId="0" fontId="5" fillId="0" borderId="0" xfId="0" applyFont="1" applyFill="1" applyAlignment="1" applyProtection="1">
      <alignment horizontal="center"/>
    </xf>
    <xf numFmtId="168" fontId="3" fillId="0" borderId="0" xfId="69" applyFont="1" applyAlignment="1">
      <alignment horizontal="center"/>
    </xf>
    <xf numFmtId="168" fontId="5" fillId="0" borderId="0" xfId="69" applyFont="1" applyAlignment="1">
      <alignment horizontal="center"/>
    </xf>
    <xf numFmtId="0" fontId="6" fillId="0" borderId="17" xfId="0" applyFont="1" applyBorder="1" applyAlignment="1">
      <alignment horizontal="center"/>
    </xf>
    <xf numFmtId="168" fontId="4" fillId="0" borderId="0" xfId="69" applyFont="1" applyFill="1" applyAlignment="1">
      <alignment horizontal="left" vertical="top" wrapText="1"/>
    </xf>
    <xf numFmtId="168" fontId="7" fillId="0" borderId="0" xfId="69" applyFont="1" applyAlignment="1">
      <alignment horizontal="center"/>
    </xf>
    <xf numFmtId="168" fontId="4" fillId="0" borderId="0" xfId="69" applyFont="1" applyAlignment="1">
      <alignment horizontal="left"/>
    </xf>
    <xf numFmtId="0" fontId="4" fillId="0" borderId="0" xfId="74" applyNumberFormat="1" applyFont="1" applyFill="1" applyAlignment="1">
      <alignment horizontal="left" vertical="top" wrapText="1"/>
    </xf>
    <xf numFmtId="0" fontId="4" fillId="0" borderId="0" xfId="76" applyFont="1" applyFill="1" applyAlignment="1">
      <alignment horizontal="left" vertical="top" wrapText="1"/>
    </xf>
    <xf numFmtId="2" fontId="4" fillId="0" borderId="0" xfId="69" applyNumberFormat="1" applyFont="1" applyFill="1" applyAlignment="1">
      <alignment horizontal="left" vertical="top" wrapText="1"/>
    </xf>
    <xf numFmtId="49" fontId="6" fillId="0" borderId="17" xfId="76" applyNumberFormat="1" applyFont="1" applyBorder="1" applyAlignment="1">
      <alignment horizontal="center"/>
    </xf>
    <xf numFmtId="0" fontId="4" fillId="0" borderId="0" xfId="30" applyNumberFormat="1" applyFont="1" applyFill="1" applyAlignment="1">
      <alignment horizontal="left" vertical="top" wrapText="1"/>
    </xf>
    <xf numFmtId="0" fontId="6" fillId="0" borderId="0" xfId="76" applyFont="1" applyAlignment="1">
      <alignment horizontal="center"/>
    </xf>
    <xf numFmtId="0" fontId="3" fillId="0" borderId="0" xfId="70" applyFont="1" applyAlignment="1">
      <alignment horizontal="center"/>
    </xf>
    <xf numFmtId="0" fontId="3" fillId="0" borderId="0" xfId="70" applyFont="1" applyBorder="1" applyAlignment="1">
      <alignment horizontal="center"/>
    </xf>
    <xf numFmtId="0" fontId="15" fillId="0" borderId="0" xfId="76" applyFont="1" applyAlignment="1">
      <alignment horizontal="center"/>
    </xf>
    <xf numFmtId="2" fontId="6" fillId="0" borderId="0" xfId="69" applyNumberFormat="1" applyFont="1" applyFill="1" applyAlignment="1">
      <alignment horizontal="left" vertical="top" wrapText="1"/>
    </xf>
    <xf numFmtId="168" fontId="3" fillId="0" borderId="0" xfId="69" applyFont="1" applyFill="1" applyAlignment="1">
      <alignment horizontal="center"/>
    </xf>
    <xf numFmtId="0" fontId="6" fillId="0" borderId="0" xfId="0" applyFont="1" applyFill="1" applyBorder="1" applyAlignment="1">
      <alignment horizontal="left" vertical="top" wrapText="1"/>
    </xf>
    <xf numFmtId="0" fontId="6" fillId="0" borderId="0" xfId="0" applyFont="1" applyFill="1" applyBorder="1" applyAlignment="1">
      <alignment horizontal="center"/>
    </xf>
    <xf numFmtId="168" fontId="5" fillId="0" borderId="0" xfId="69" applyFont="1" applyFill="1" applyAlignment="1">
      <alignment horizontal="center"/>
    </xf>
    <xf numFmtId="0" fontId="3" fillId="0" borderId="0" xfId="0" applyFont="1" applyAlignment="1">
      <alignment horizontal="center"/>
    </xf>
    <xf numFmtId="0" fontId="3" fillId="0" borderId="0" xfId="0" applyFont="1" applyBorder="1" applyAlignment="1">
      <alignment horizontal="center"/>
    </xf>
    <xf numFmtId="168" fontId="6" fillId="0" borderId="0" xfId="69" applyFont="1" applyFill="1" applyBorder="1" applyAlignment="1">
      <alignment horizontal="left"/>
    </xf>
    <xf numFmtId="168" fontId="6" fillId="0" borderId="0" xfId="69" applyFont="1" applyFill="1" applyAlignment="1">
      <alignment horizontal="left"/>
    </xf>
    <xf numFmtId="0" fontId="21" fillId="0" borderId="0" xfId="0" applyNumberFormat="1" applyFont="1" applyFill="1" applyAlignment="1">
      <alignment horizontal="left" vertical="top"/>
    </xf>
    <xf numFmtId="0" fontId="31" fillId="0" borderId="0" xfId="0" applyNumberFormat="1" applyFont="1" applyFill="1" applyAlignment="1">
      <alignment horizontal="left" vertical="top"/>
    </xf>
    <xf numFmtId="0" fontId="3" fillId="0" borderId="0" xfId="74" applyFont="1" applyFill="1" applyAlignment="1">
      <alignment horizontal="center"/>
    </xf>
    <xf numFmtId="0" fontId="5" fillId="0" borderId="0" xfId="74" applyFont="1" applyFill="1" applyAlignment="1">
      <alignment horizontal="center"/>
    </xf>
    <xf numFmtId="0" fontId="6" fillId="0" borderId="0" xfId="74" applyFont="1" applyFill="1" applyBorder="1" applyAlignment="1">
      <alignment horizontal="center"/>
    </xf>
    <xf numFmtId="0" fontId="6" fillId="0" borderId="0" xfId="74" applyNumberFormat="1" applyFont="1" applyFill="1" applyAlignment="1">
      <alignment horizontal="left" vertical="top" wrapText="1"/>
    </xf>
    <xf numFmtId="0" fontId="6" fillId="0" borderId="0" xfId="74" applyFont="1" applyFill="1" applyAlignment="1">
      <alignment horizontal="left" vertical="top" wrapText="1"/>
    </xf>
    <xf numFmtId="0" fontId="6" fillId="0" borderId="17" xfId="74" applyFont="1" applyFill="1" applyBorder="1" applyAlignment="1">
      <alignment horizontal="center"/>
    </xf>
    <xf numFmtId="0" fontId="6" fillId="0" borderId="0" xfId="67" applyFont="1" applyFill="1" applyAlignment="1">
      <alignment horizontal="left" vertical="top" wrapText="1"/>
    </xf>
    <xf numFmtId="0" fontId="3" fillId="0" borderId="0" xfId="67" applyFont="1" applyAlignment="1">
      <alignment horizontal="center"/>
    </xf>
    <xf numFmtId="0" fontId="5" fillId="0" borderId="0" xfId="67" applyFont="1" applyAlignment="1">
      <alignment horizontal="center"/>
    </xf>
    <xf numFmtId="0" fontId="6" fillId="0" borderId="17" xfId="67" applyFont="1" applyFill="1" applyBorder="1" applyAlignment="1">
      <alignment horizontal="center" wrapText="1"/>
    </xf>
    <xf numFmtId="0" fontId="6" fillId="0" borderId="17" xfId="67" applyFont="1" applyFill="1" applyBorder="1" applyAlignment="1">
      <alignment horizontal="center"/>
    </xf>
    <xf numFmtId="0" fontId="6" fillId="0" borderId="0" xfId="0" applyFont="1" applyAlignment="1">
      <alignment horizontal="center"/>
    </xf>
    <xf numFmtId="0" fontId="5" fillId="0" borderId="0" xfId="0" applyFont="1" applyAlignment="1">
      <alignment horizontal="center"/>
    </xf>
    <xf numFmtId="0" fontId="6" fillId="0" borderId="0" xfId="70" applyFont="1" applyFill="1" applyAlignment="1">
      <alignment horizontal="left" vertical="top"/>
    </xf>
    <xf numFmtId="0" fontId="8" fillId="0" borderId="0" xfId="0" applyFont="1" applyBorder="1" applyAlignment="1">
      <alignment horizontal="center"/>
    </xf>
    <xf numFmtId="0" fontId="3" fillId="0" borderId="0" xfId="71" applyFont="1" applyAlignment="1">
      <alignment horizontal="center"/>
    </xf>
    <xf numFmtId="0" fontId="5" fillId="0" borderId="0" xfId="71" applyFont="1" applyAlignment="1">
      <alignment horizontal="center"/>
    </xf>
    <xf numFmtId="0" fontId="6" fillId="0" borderId="17" xfId="71" applyFont="1" applyBorder="1" applyAlignment="1">
      <alignment horizontal="center"/>
    </xf>
    <xf numFmtId="0" fontId="6" fillId="0" borderId="0" xfId="71" applyFont="1" applyBorder="1" applyAlignment="1">
      <alignment horizontal="center"/>
    </xf>
    <xf numFmtId="0" fontId="6" fillId="0" borderId="17" xfId="65" applyFont="1" applyFill="1" applyBorder="1" applyAlignment="1">
      <alignment horizontal="center"/>
    </xf>
    <xf numFmtId="0" fontId="6" fillId="0" borderId="0" xfId="78" applyFont="1" applyFill="1" applyAlignment="1">
      <alignment horizontal="left" vertical="top" wrapText="1"/>
    </xf>
    <xf numFmtId="0" fontId="6" fillId="0" borderId="0" xfId="30" applyNumberFormat="1" applyFont="1" applyFill="1" applyAlignment="1">
      <alignment horizontal="left" vertical="top"/>
    </xf>
    <xf numFmtId="0" fontId="6" fillId="0" borderId="0" xfId="73" applyFont="1" applyFill="1" applyBorder="1" applyAlignment="1">
      <alignment horizontal="left" wrapText="1"/>
    </xf>
    <xf numFmtId="41" fontId="3" fillId="0" borderId="0" xfId="73" applyNumberFormat="1" applyFont="1" applyAlignment="1">
      <alignment horizontal="center"/>
    </xf>
    <xf numFmtId="41" fontId="5" fillId="0" borderId="0" xfId="73" applyNumberFormat="1" applyFont="1" applyAlignment="1">
      <alignment horizontal="center"/>
    </xf>
    <xf numFmtId="0" fontId="6" fillId="0" borderId="17" xfId="73" applyNumberFormat="1" applyFont="1" applyBorder="1" applyAlignment="1">
      <alignment horizontal="center"/>
    </xf>
    <xf numFmtId="169" fontId="3" fillId="0" borderId="0" xfId="30" applyNumberFormat="1" applyFont="1" applyAlignment="1">
      <alignment horizontal="center"/>
    </xf>
    <xf numFmtId="169" fontId="5" fillId="0" borderId="0" xfId="30" applyNumberFormat="1" applyFont="1" applyAlignment="1">
      <alignment horizontal="center"/>
    </xf>
    <xf numFmtId="0" fontId="6" fillId="0" borderId="17" xfId="76" applyFont="1" applyBorder="1" applyAlignment="1">
      <alignment horizontal="center"/>
    </xf>
    <xf numFmtId="0" fontId="7" fillId="0" borderId="0" xfId="76" applyFont="1" applyAlignment="1">
      <alignment horizontal="center"/>
    </xf>
    <xf numFmtId="0" fontId="60" fillId="0" borderId="0" xfId="0" applyFont="1" applyFill="1" applyAlignment="1">
      <alignment horizontal="center"/>
    </xf>
    <xf numFmtId="0" fontId="64" fillId="0" borderId="0" xfId="0" applyFont="1" applyFill="1" applyAlignment="1">
      <alignment horizontal="left" vertical="top" wrapText="1"/>
    </xf>
    <xf numFmtId="0" fontId="21" fillId="0" borderId="17" xfId="0" applyFont="1" applyFill="1" applyBorder="1" applyAlignment="1">
      <alignment horizontal="center" wrapText="1"/>
    </xf>
    <xf numFmtId="0" fontId="21" fillId="0" borderId="17" xfId="0" applyFont="1" applyFill="1" applyBorder="1" applyAlignment="1">
      <alignment horizontal="center"/>
    </xf>
    <xf numFmtId="0" fontId="62" fillId="0" borderId="17" xfId="0" applyFont="1" applyFill="1" applyBorder="1" applyAlignment="1">
      <alignment horizontal="center"/>
    </xf>
    <xf numFmtId="41" fontId="62" fillId="0" borderId="17" xfId="30" applyNumberFormat="1" applyFont="1" applyFill="1" applyBorder="1" applyAlignment="1">
      <alignment horizontal="center"/>
    </xf>
    <xf numFmtId="0" fontId="21" fillId="0" borderId="27" xfId="0" applyFont="1" applyFill="1" applyBorder="1" applyAlignment="1">
      <alignment horizontal="center"/>
    </xf>
    <xf numFmtId="0" fontId="61" fillId="0" borderId="0" xfId="0" applyFont="1" applyFill="1" applyAlignment="1">
      <alignment horizontal="left"/>
    </xf>
    <xf numFmtId="0" fontId="7" fillId="0" borderId="0" xfId="0" applyFont="1" applyAlignment="1">
      <alignment horizontal="center"/>
    </xf>
    <xf numFmtId="0" fontId="7" fillId="0" borderId="17" xfId="30" applyNumberFormat="1" applyFont="1" applyFill="1" applyBorder="1" applyAlignment="1">
      <alignment horizontal="center"/>
    </xf>
    <xf numFmtId="0" fontId="7" fillId="0" borderId="0" xfId="0" applyFont="1" applyFill="1" applyAlignment="1">
      <alignment horizontal="center"/>
    </xf>
    <xf numFmtId="0" fontId="7" fillId="0" borderId="0" xfId="0" applyFont="1" applyFill="1" applyBorder="1" applyAlignment="1">
      <alignment horizontal="center"/>
    </xf>
    <xf numFmtId="169" fontId="6" fillId="0" borderId="17" xfId="35" applyNumberFormat="1" applyFont="1" applyFill="1" applyBorder="1" applyAlignment="1">
      <alignment horizontal="center"/>
    </xf>
    <xf numFmtId="169" fontId="3" fillId="0" borderId="0" xfId="35" applyNumberFormat="1" applyFont="1" applyFill="1" applyAlignment="1">
      <alignment horizontal="center"/>
    </xf>
    <xf numFmtId="169" fontId="5" fillId="0" borderId="0" xfId="35" applyNumberFormat="1" applyFont="1" applyFill="1" applyAlignment="1">
      <alignment horizontal="center"/>
    </xf>
    <xf numFmtId="173" fontId="6" fillId="0" borderId="0" xfId="0" applyNumberFormat="1" applyFont="1" applyFill="1" applyBorder="1" applyAlignment="1">
      <alignment horizont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173" fontId="6" fillId="0" borderId="0" xfId="0" applyNumberFormat="1" applyFont="1" applyBorder="1" applyAlignment="1">
      <alignment horizontal="center"/>
    </xf>
    <xf numFmtId="49" fontId="6" fillId="0" borderId="17" xfId="0" applyNumberFormat="1" applyFont="1" applyFill="1" applyBorder="1" applyAlignment="1">
      <alignment horizontal="center"/>
    </xf>
    <xf numFmtId="49" fontId="6" fillId="0" borderId="17" xfId="0" applyNumberFormat="1" applyFont="1" applyBorder="1" applyAlignment="1">
      <alignment horizontal="center"/>
    </xf>
    <xf numFmtId="0" fontId="21" fillId="0" borderId="0" xfId="0" applyFont="1" applyAlignment="1">
      <alignment horizontal="left" vertical="top" wrapText="1"/>
    </xf>
    <xf numFmtId="0" fontId="6" fillId="0" borderId="0" xfId="30" applyNumberFormat="1" applyFont="1" applyFill="1" applyAlignment="1">
      <alignment horizontal="justify" vertical="top" wrapText="1"/>
    </xf>
    <xf numFmtId="0" fontId="6" fillId="0" borderId="0" xfId="32" applyNumberFormat="1" applyFont="1" applyFill="1" applyAlignment="1">
      <alignment horizontal="left" vertical="top" wrapText="1"/>
    </xf>
    <xf numFmtId="0" fontId="8" fillId="0" borderId="0" xfId="75" applyFont="1" applyFill="1" applyAlignment="1">
      <alignment horizontal="left"/>
    </xf>
    <xf numFmtId="0" fontId="3" fillId="0" borderId="0" xfId="75" applyFont="1" applyFill="1" applyAlignment="1">
      <alignment horizontal="left"/>
    </xf>
    <xf numFmtId="0" fontId="3" fillId="0" borderId="0" xfId="75" applyFont="1" applyFill="1" applyAlignment="1">
      <alignment horizontal="left" wrapText="1"/>
    </xf>
    <xf numFmtId="0" fontId="8" fillId="0" borderId="0" xfId="0" applyFont="1" applyFill="1" applyAlignment="1">
      <alignment horizontal="left" wrapText="1"/>
    </xf>
    <xf numFmtId="0" fontId="8" fillId="0" borderId="0" xfId="75" applyFont="1" applyFill="1" applyAlignment="1">
      <alignment horizontal="left" wrapText="1"/>
    </xf>
    <xf numFmtId="0" fontId="8" fillId="0" borderId="0" xfId="0" applyNumberFormat="1" applyFont="1" applyFill="1" applyAlignment="1">
      <alignment wrapText="1"/>
    </xf>
    <xf numFmtId="0" fontId="8" fillId="0" borderId="0" xfId="0" applyFont="1" applyFill="1" applyAlignment="1">
      <alignment wrapText="1"/>
    </xf>
    <xf numFmtId="0" fontId="8" fillId="0" borderId="0" xfId="0" applyNumberFormat="1" applyFont="1" applyFill="1" applyAlignment="1">
      <alignment horizontal="left" wrapText="1"/>
    </xf>
    <xf numFmtId="0" fontId="3" fillId="0" borderId="0" xfId="0" applyNumberFormat="1" applyFont="1" applyFill="1" applyAlignment="1">
      <alignment wrapText="1"/>
    </xf>
    <xf numFmtId="0" fontId="8" fillId="0" borderId="0" xfId="75" quotePrefix="1" applyFont="1" applyFill="1" applyAlignment="1">
      <alignment horizontal="left"/>
    </xf>
    <xf numFmtId="0" fontId="8" fillId="0" borderId="0" xfId="75" applyNumberFormat="1" applyFont="1" applyFill="1" applyAlignment="1">
      <alignment horizontal="left"/>
    </xf>
  </cellXfs>
  <cellStyles count="10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rgs.style" xfId="25"/>
    <cellStyle name="Bad 2" xfId="26"/>
    <cellStyle name="Calc Currency (0)" xfId="27"/>
    <cellStyle name="Calculation 2" xfId="28"/>
    <cellStyle name="Check Cell 2" xfId="29"/>
    <cellStyle name="Comma" xfId="30" builtinId="3"/>
    <cellStyle name="Comma 2" xfId="31"/>
    <cellStyle name="Comma 2 2" xfId="32"/>
    <cellStyle name="Comma 3" xfId="33"/>
    <cellStyle name="Comma 4" xfId="34"/>
    <cellStyle name="Comma 5" xfId="35"/>
    <cellStyle name="Copied" xfId="36"/>
    <cellStyle name="Currency" xfId="37" builtinId="4"/>
    <cellStyle name="Entered" xfId="38"/>
    <cellStyle name="Explanatory Text 2" xfId="39"/>
    <cellStyle name="Good 2" xfId="40"/>
    <cellStyle name="Grey" xfId="41"/>
    <cellStyle name="Header1" xfId="42"/>
    <cellStyle name="Header2" xfId="43"/>
    <cellStyle name="Heading 1 2" xfId="44"/>
    <cellStyle name="Heading 2 2" xfId="45"/>
    <cellStyle name="Heading 3 2" xfId="46"/>
    <cellStyle name="Heading 4 2" xfId="47"/>
    <cellStyle name="Hyperlink" xfId="48" builtinId="8"/>
    <cellStyle name="Input [yellow]" xfId="49"/>
    <cellStyle name="Input 2" xfId="50"/>
    <cellStyle name="Input 3" xfId="51"/>
    <cellStyle name="Input 4" xfId="52"/>
    <cellStyle name="Input 5" xfId="53"/>
    <cellStyle name="Linked Cell 2" xfId="54"/>
    <cellStyle name="Milliers [0]_!!!GO" xfId="55"/>
    <cellStyle name="Milliers_!!!GO" xfId="56"/>
    <cellStyle name="Monétaire [0]_!!!GO" xfId="57"/>
    <cellStyle name="Monétaire_!!!GO" xfId="58"/>
    <cellStyle name="Neutral 2" xfId="59"/>
    <cellStyle name="no dec" xfId="60"/>
    <cellStyle name="Normal" xfId="0" builtinId="0"/>
    <cellStyle name="Normal - Style1" xfId="61"/>
    <cellStyle name="Normal 2" xfId="62"/>
    <cellStyle name="Normal 3" xfId="63"/>
    <cellStyle name="Normal 4" xfId="64"/>
    <cellStyle name="Normal 5" xfId="65"/>
    <cellStyle name="Normal 6" xfId="66"/>
    <cellStyle name="Normal_0202 Homeowners_Supplement" xfId="67"/>
    <cellStyle name="Normal_1qtr02Sup" xfId="68"/>
    <cellStyle name="Normal_2Qtr02PR" xfId="69"/>
    <cellStyle name="Normal_3QTR01" xfId="70"/>
    <cellStyle name="Normal_4QTR02SUP" xfId="71"/>
    <cellStyle name="Normal_af - gross margin - updated" xfId="72"/>
    <cellStyle name="Normal_AF Prem CC Dep Schedule 2.7.11" xfId="73"/>
    <cellStyle name="Normal_Allstate-brand statistics" xfId="74"/>
    <cellStyle name="Normal_Definitions of Non-GAAP" xfId="75"/>
    <cellStyle name="Normal_PR Q1 2009" xfId="76"/>
    <cellStyle name="Normal_PR Q4 2008 - CONVERSION IN PROCESS" xfId="77"/>
    <cellStyle name="Normal_Recon AF-ALIC-IS FINAL" xfId="78"/>
    <cellStyle name="Normal_Sheet1" xfId="79"/>
    <cellStyle name="Note 2" xfId="80"/>
    <cellStyle name="Œ…‹æØ‚è [0.00]_Region Orders (2)" xfId="81"/>
    <cellStyle name="Œ…‹æØ‚è_Region Orders (2)" xfId="82"/>
    <cellStyle name="Output 2" xfId="83"/>
    <cellStyle name="per.style" xfId="84"/>
    <cellStyle name="Percent" xfId="85" builtinId="5"/>
    <cellStyle name="Percent [2]" xfId="86"/>
    <cellStyle name="Percent 2" xfId="87"/>
    <cellStyle name="Percent 3" xfId="88"/>
    <cellStyle name="Percent 4" xfId="89"/>
    <cellStyle name="Percent 5" xfId="90"/>
    <cellStyle name="Percent 6" xfId="91"/>
    <cellStyle name="Percent 7" xfId="92"/>
    <cellStyle name="RevList" xfId="93"/>
    <cellStyle name="STYL0 - Style1" xfId="94"/>
    <cellStyle name="STYL1 - Style2" xfId="95"/>
    <cellStyle name="STYL2 - Style3" xfId="96"/>
    <cellStyle name="STYL3 - Style4" xfId="97"/>
    <cellStyle name="STYL4 - Style5" xfId="98"/>
    <cellStyle name="STYL5 - Style6" xfId="99"/>
    <cellStyle name="STYL6 - Style7" xfId="100"/>
    <cellStyle name="STYL7 - Style8" xfId="101"/>
    <cellStyle name="Subtotal" xfId="102"/>
    <cellStyle name="TextStyle" xfId="103"/>
    <cellStyle name="TextStyle 2" xfId="104"/>
    <cellStyle name="Title 2" xfId="105"/>
    <cellStyle name="Total 2" xfId="106"/>
    <cellStyle name="Warning Text 2" xfId="10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Management%20Reporting%20Unit\GAAP\2011%20Quarters\Q4%202011\Q4%20Schedules\C3\C3%20ALLCORP_ALICCONS%204Q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0001-nas02p\Management%20Reporting%20Unit\GAAP\2011%20Quarters\Q4%202011\Q4%20Schedules\C3\C3%20ALLCORP_ALICCONS%204Q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Checklist"/>
      <sheetName val="ALLCORP_YE"/>
      <sheetName val="ALLCORP_Qtrs"/>
      <sheetName val="3Q Trending"/>
      <sheetName val="Review"/>
      <sheetName val="ALICCONS_YE"/>
      <sheetName val="ALICCONS_Qtrs"/>
      <sheetName val="ALICNY_YE"/>
      <sheetName val="LBL_YE"/>
      <sheetName val="CNL_YE"/>
      <sheetName val="INTRA_YE"/>
      <sheetName val="AFSB_YE"/>
      <sheetName val="AMC_YE"/>
      <sheetName val="LOOKUP Revised"/>
      <sheetName val="Input---&gt;"/>
      <sheetName val="P&amp;C Segment Input"/>
      <sheetName val="A3 - GNLS"/>
      <sheetName val="DATA --&gt;"/>
      <sheetName val="Pivot Calls &amp; Sales"/>
      <sheetName val="Sec Lend Sales all ytd"/>
      <sheetName val="Sec Lend Sales called"/>
      <sheetName val="Micro Strategy Reports&gt;"/>
      <sheetName val="SALES"/>
      <sheetName val="CALLED"/>
      <sheetName val="CALLED GG"/>
      <sheetName val="CALLED GL"/>
      <sheetName val="Sec Lending"/>
      <sheetName val="Sec Lending CALLED"/>
      <sheetName val="Canada Paydown Support&gt;"/>
      <sheetName val="AICC"/>
      <sheetName val="PEMB"/>
      <sheetName val="PAFCO"/>
      <sheetName val="Exchange Rates -&gt;"/>
      <sheetName val="Canadian"/>
      <sheetName val="Corp Sales all"/>
      <sheetName val="Calls - All"/>
    </sheetNames>
    <sheetDataSet>
      <sheetData sheetId="0">
        <row r="22">
          <cell r="F22">
            <v>1000000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6">
          <cell r="A6" t="str">
            <v>GNLS:</v>
          </cell>
        </row>
        <row r="7">
          <cell r="A7" t="str">
            <v>TRADING GAIN- 3rd step</v>
          </cell>
          <cell r="B7">
            <v>394823292.52999997</v>
          </cell>
          <cell r="C7">
            <v>922936725.68999982</v>
          </cell>
          <cell r="D7">
            <v>29667107.969999999</v>
          </cell>
          <cell r="E7">
            <v>1347427126.1899998</v>
          </cell>
          <cell r="G7">
            <v>905101102.1099999</v>
          </cell>
          <cell r="H7">
            <v>0</v>
          </cell>
          <cell r="I7">
            <v>0</v>
          </cell>
          <cell r="J7">
            <v>0</v>
          </cell>
          <cell r="K7">
            <v>0</v>
          </cell>
          <cell r="L7">
            <v>3803185.17</v>
          </cell>
          <cell r="M7">
            <v>14032438.409999998</v>
          </cell>
        </row>
        <row r="8">
          <cell r="A8" t="str">
            <v>TRADING LOSS</v>
          </cell>
          <cell r="B8">
            <v>-112444661.04000001</v>
          </cell>
          <cell r="C8">
            <v>-128742918.71999998</v>
          </cell>
          <cell r="D8">
            <v>-168891.89</v>
          </cell>
          <cell r="E8">
            <v>-241356471.64999998</v>
          </cell>
          <cell r="G8">
            <v>-125131469.55999999</v>
          </cell>
          <cell r="H8">
            <v>0</v>
          </cell>
          <cell r="I8">
            <v>0</v>
          </cell>
          <cell r="J8">
            <v>0</v>
          </cell>
          <cell r="K8">
            <v>0</v>
          </cell>
          <cell r="L8">
            <v>-182357.39</v>
          </cell>
          <cell r="M8">
            <v>-3429091.7699999996</v>
          </cell>
        </row>
        <row r="9">
          <cell r="A9" t="str">
            <v>OTTI WRITEDOWNS</v>
          </cell>
          <cell r="B9">
            <v>-87345226.969999999</v>
          </cell>
          <cell r="C9">
            <v>-177766437.53</v>
          </cell>
          <cell r="D9">
            <v>0</v>
          </cell>
          <cell r="E9">
            <v>-265111664.5</v>
          </cell>
          <cell r="G9">
            <v>-173090562.78999999</v>
          </cell>
          <cell r="H9">
            <v>0</v>
          </cell>
          <cell r="I9">
            <v>0</v>
          </cell>
          <cell r="J9">
            <v>0</v>
          </cell>
          <cell r="K9">
            <v>0</v>
          </cell>
          <cell r="L9">
            <v>-254584.95</v>
          </cell>
          <cell r="M9">
            <v>-1480619.8100000005</v>
          </cell>
        </row>
        <row r="10">
          <cell r="A10" t="str">
            <v>Portion of loss recogmized in OCI</v>
          </cell>
          <cell r="B10">
            <v>-22067034.190000001</v>
          </cell>
          <cell r="C10">
            <v>-14774672.91</v>
          </cell>
          <cell r="D10">
            <v>0</v>
          </cell>
          <cell r="E10">
            <v>-36841707.100000001</v>
          </cell>
          <cell r="G10">
            <v>-16764875.199999999</v>
          </cell>
          <cell r="H10">
            <v>0</v>
          </cell>
          <cell r="I10">
            <v>0</v>
          </cell>
          <cell r="J10">
            <v>0</v>
          </cell>
          <cell r="K10">
            <v>0</v>
          </cell>
          <cell r="L10">
            <v>-366947.07</v>
          </cell>
          <cell r="M10">
            <v>-583520.62</v>
          </cell>
        </row>
        <row r="11">
          <cell r="A11" t="str">
            <v>Change in Intent Write-Downs</v>
          </cell>
          <cell r="B11">
            <v>-40658036.770000003</v>
          </cell>
          <cell r="C11">
            <v>-51474187.069999993</v>
          </cell>
          <cell r="D11">
            <v>0</v>
          </cell>
          <cell r="E11">
            <v>-92132223.840000004</v>
          </cell>
          <cell r="G11">
            <v>-51474187.07</v>
          </cell>
          <cell r="H11">
            <v>0</v>
          </cell>
          <cell r="I11">
            <v>0</v>
          </cell>
          <cell r="J11">
            <v>0</v>
          </cell>
          <cell r="K11">
            <v>0</v>
          </cell>
          <cell r="L11">
            <v>0</v>
          </cell>
          <cell r="M11">
            <v>-8.7311491370201111E-11</v>
          </cell>
        </row>
        <row r="12">
          <cell r="A12" t="str">
            <v>FIXED INCOME</v>
          </cell>
          <cell r="B12">
            <v>132308333.55999994</v>
          </cell>
          <cell r="C12">
            <v>550178509.4599998</v>
          </cell>
          <cell r="D12">
            <v>29498216.079999998</v>
          </cell>
          <cell r="E12">
            <v>711985059.0999999</v>
          </cell>
          <cell r="G12">
            <v>538640007.48999989</v>
          </cell>
          <cell r="H12">
            <v>0</v>
          </cell>
          <cell r="I12">
            <v>0</v>
          </cell>
          <cell r="J12">
            <v>0</v>
          </cell>
          <cell r="K12">
            <v>0</v>
          </cell>
          <cell r="L12">
            <v>2999295.76</v>
          </cell>
          <cell r="M12">
            <v>8539206.209999999</v>
          </cell>
        </row>
        <row r="14">
          <cell r="A14" t="str">
            <v>TRADING GAIN- 3rd step</v>
          </cell>
          <cell r="B14">
            <v>300995043.13999999</v>
          </cell>
          <cell r="C14">
            <v>20490995.419999998</v>
          </cell>
          <cell r="D14">
            <v>0</v>
          </cell>
          <cell r="E14">
            <v>321486038.56</v>
          </cell>
          <cell r="G14">
            <v>19874048.739999998</v>
          </cell>
          <cell r="H14">
            <v>0</v>
          </cell>
          <cell r="I14">
            <v>0</v>
          </cell>
          <cell r="J14">
            <v>0</v>
          </cell>
          <cell r="K14">
            <v>0</v>
          </cell>
          <cell r="L14">
            <v>616946.68000000005</v>
          </cell>
          <cell r="M14">
            <v>0</v>
          </cell>
        </row>
        <row r="15">
          <cell r="A15" t="str">
            <v>TRADING LOSS</v>
          </cell>
          <cell r="B15">
            <v>-118698866.38</v>
          </cell>
          <cell r="C15">
            <v>-486318.58</v>
          </cell>
          <cell r="D15">
            <v>0</v>
          </cell>
          <cell r="E15">
            <v>-119185184.95999999</v>
          </cell>
          <cell r="G15">
            <v>-487511.08</v>
          </cell>
          <cell r="H15">
            <v>0</v>
          </cell>
          <cell r="I15">
            <v>0</v>
          </cell>
          <cell r="J15">
            <v>0</v>
          </cell>
          <cell r="K15">
            <v>0</v>
          </cell>
          <cell r="L15">
            <v>1192.5</v>
          </cell>
          <cell r="M15">
            <v>0</v>
          </cell>
        </row>
        <row r="16">
          <cell r="A16" t="str">
            <v>VALUATION</v>
          </cell>
          <cell r="B16">
            <v>0</v>
          </cell>
          <cell r="C16">
            <v>0</v>
          </cell>
          <cell r="D16">
            <v>0</v>
          </cell>
          <cell r="E16">
            <v>0</v>
          </cell>
          <cell r="G16">
            <v>0</v>
          </cell>
          <cell r="H16">
            <v>0</v>
          </cell>
          <cell r="I16">
            <v>0</v>
          </cell>
          <cell r="J16">
            <v>0</v>
          </cell>
          <cell r="K16">
            <v>0</v>
          </cell>
          <cell r="L16">
            <v>0</v>
          </cell>
          <cell r="M16">
            <v>0</v>
          </cell>
        </row>
        <row r="17">
          <cell r="A17" t="str">
            <v>OTTI WRITEDOWNS</v>
          </cell>
          <cell r="B17">
            <v>-126197695.13</v>
          </cell>
          <cell r="C17">
            <v>-4412066.5199999996</v>
          </cell>
          <cell r="D17">
            <v>0</v>
          </cell>
          <cell r="E17">
            <v>-130609761.64999999</v>
          </cell>
          <cell r="G17">
            <v>-4412066.5199999996</v>
          </cell>
          <cell r="H17">
            <v>0</v>
          </cell>
          <cell r="I17">
            <v>0</v>
          </cell>
          <cell r="J17">
            <v>0</v>
          </cell>
          <cell r="K17">
            <v>0</v>
          </cell>
          <cell r="L17">
            <v>0</v>
          </cell>
          <cell r="M17">
            <v>0</v>
          </cell>
        </row>
        <row r="18">
          <cell r="A18" t="str">
            <v>Change in Intent Write-Downs</v>
          </cell>
          <cell r="B18">
            <v>-8346887.2199999997</v>
          </cell>
          <cell r="C18">
            <v>0</v>
          </cell>
          <cell r="D18">
            <v>0</v>
          </cell>
          <cell r="E18">
            <v>-8346887.2199999997</v>
          </cell>
          <cell r="G18">
            <v>0</v>
          </cell>
          <cell r="H18">
            <v>0</v>
          </cell>
          <cell r="I18">
            <v>0</v>
          </cell>
          <cell r="J18">
            <v>0</v>
          </cell>
          <cell r="K18">
            <v>0</v>
          </cell>
          <cell r="L18">
            <v>0</v>
          </cell>
          <cell r="M18">
            <v>0</v>
          </cell>
        </row>
        <row r="19">
          <cell r="A19" t="str">
            <v xml:space="preserve">EQUITY </v>
          </cell>
          <cell r="B19">
            <v>47751594.409999996</v>
          </cell>
          <cell r="C19">
            <v>15592610.32</v>
          </cell>
          <cell r="D19">
            <v>0</v>
          </cell>
          <cell r="E19">
            <v>63344204.730000034</v>
          </cell>
          <cell r="G19">
            <v>14974471.140000001</v>
          </cell>
          <cell r="H19">
            <v>0</v>
          </cell>
          <cell r="I19">
            <v>0</v>
          </cell>
          <cell r="J19">
            <v>0</v>
          </cell>
          <cell r="K19">
            <v>0</v>
          </cell>
          <cell r="L19">
            <v>618139.18000000005</v>
          </cell>
          <cell r="M19">
            <v>0</v>
          </cell>
        </row>
        <row r="21">
          <cell r="A21" t="str">
            <v>TRADING GAIN- 3rd step</v>
          </cell>
          <cell r="B21">
            <v>11991484.589999992</v>
          </cell>
          <cell r="C21">
            <v>6536096.5999999996</v>
          </cell>
          <cell r="D21">
            <v>0</v>
          </cell>
          <cell r="E21">
            <v>18527581.18999999</v>
          </cell>
          <cell r="G21">
            <v>6525699.3300000001</v>
          </cell>
          <cell r="H21">
            <v>0</v>
          </cell>
          <cell r="I21">
            <v>0</v>
          </cell>
          <cell r="J21">
            <v>0</v>
          </cell>
          <cell r="K21">
            <v>0</v>
          </cell>
          <cell r="L21">
            <v>0</v>
          </cell>
          <cell r="M21">
            <v>10397.27</v>
          </cell>
        </row>
        <row r="22">
          <cell r="A22" t="str">
            <v>TRADING LOSS</v>
          </cell>
          <cell r="B22">
            <v>-9305742.2399999984</v>
          </cell>
          <cell r="C22">
            <v>-3621614.03</v>
          </cell>
          <cell r="D22">
            <v>0</v>
          </cell>
          <cell r="E22">
            <v>-12927356.269999998</v>
          </cell>
          <cell r="G22">
            <v>-3621614.03</v>
          </cell>
          <cell r="H22">
            <v>0</v>
          </cell>
          <cell r="I22">
            <v>0</v>
          </cell>
          <cell r="J22">
            <v>0</v>
          </cell>
          <cell r="K22">
            <v>0</v>
          </cell>
          <cell r="L22">
            <v>0</v>
          </cell>
          <cell r="M22">
            <v>0</v>
          </cell>
        </row>
        <row r="23">
          <cell r="A23" t="str">
            <v>VALUATION OF LIMITED PARTNERSHIPS</v>
          </cell>
          <cell r="B23">
            <v>96337909.390000001</v>
          </cell>
          <cell r="C23">
            <v>62484356.890000001</v>
          </cell>
          <cell r="D23">
            <v>1154250.8799999999</v>
          </cell>
          <cell r="E23">
            <v>159976517.16</v>
          </cell>
          <cell r="G23">
            <v>62504191.969999999</v>
          </cell>
          <cell r="H23">
            <v>0</v>
          </cell>
          <cell r="I23">
            <v>0</v>
          </cell>
          <cell r="J23">
            <v>0</v>
          </cell>
          <cell r="K23">
            <v>0</v>
          </cell>
          <cell r="L23">
            <v>0</v>
          </cell>
          <cell r="M23">
            <v>-19835.080000000002</v>
          </cell>
        </row>
        <row r="24">
          <cell r="A24" t="str">
            <v>OTTI WRITEDOWNS</v>
          </cell>
          <cell r="B24">
            <v>-2235714.61</v>
          </cell>
          <cell r="C24">
            <v>-3221373.8199999994</v>
          </cell>
          <cell r="D24">
            <v>-273901</v>
          </cell>
          <cell r="E24">
            <v>-5730989.4299999997</v>
          </cell>
          <cell r="G24">
            <v>-2708409.8199999994</v>
          </cell>
          <cell r="H24">
            <v>0</v>
          </cell>
          <cell r="I24">
            <v>0</v>
          </cell>
          <cell r="J24">
            <v>0</v>
          </cell>
          <cell r="K24">
            <v>0</v>
          </cell>
          <cell r="L24">
            <v>0</v>
          </cell>
          <cell r="M24">
            <v>-512964</v>
          </cell>
        </row>
        <row r="25">
          <cell r="A25" t="str">
            <v>Change in Intent Write-Downs</v>
          </cell>
          <cell r="B25">
            <v>0</v>
          </cell>
          <cell r="C25">
            <v>0</v>
          </cell>
          <cell r="D25">
            <v>0</v>
          </cell>
          <cell r="E25">
            <v>0</v>
          </cell>
          <cell r="G25">
            <v>0</v>
          </cell>
          <cell r="H25">
            <v>0</v>
          </cell>
          <cell r="I25">
            <v>0</v>
          </cell>
          <cell r="J25">
            <v>0</v>
          </cell>
          <cell r="K25">
            <v>0</v>
          </cell>
          <cell r="L25">
            <v>0</v>
          </cell>
          <cell r="M25">
            <v>0</v>
          </cell>
        </row>
        <row r="26">
          <cell r="A26" t="str">
            <v>LIMITED PARTNERSHIPS</v>
          </cell>
          <cell r="B26">
            <v>96787937.129999995</v>
          </cell>
          <cell r="C26">
            <v>62177465.640000001</v>
          </cell>
          <cell r="D26">
            <v>880349.87999999989</v>
          </cell>
          <cell r="E26">
            <v>159845752.64999998</v>
          </cell>
          <cell r="G26">
            <v>62699867.449999996</v>
          </cell>
          <cell r="H26">
            <v>0</v>
          </cell>
          <cell r="I26">
            <v>0</v>
          </cell>
          <cell r="J26">
            <v>0</v>
          </cell>
          <cell r="K26">
            <v>0</v>
          </cell>
          <cell r="L26">
            <v>0</v>
          </cell>
          <cell r="M26">
            <v>-522401.81</v>
          </cell>
        </row>
        <row r="28">
          <cell r="A28" t="str">
            <v>TRADING GAIN</v>
          </cell>
          <cell r="B28">
            <v>420898.16</v>
          </cell>
          <cell r="C28">
            <v>13330.03</v>
          </cell>
          <cell r="D28">
            <v>28103.93</v>
          </cell>
          <cell r="E28">
            <v>462332.12</v>
          </cell>
          <cell r="G28">
            <v>12219.29</v>
          </cell>
          <cell r="H28">
            <v>0</v>
          </cell>
          <cell r="I28">
            <v>0</v>
          </cell>
          <cell r="J28">
            <v>0</v>
          </cell>
          <cell r="K28">
            <v>0</v>
          </cell>
          <cell r="L28">
            <v>1110.74</v>
          </cell>
          <cell r="M28">
            <v>0</v>
          </cell>
        </row>
        <row r="29">
          <cell r="A29" t="str">
            <v>TRADING LOSS</v>
          </cell>
          <cell r="B29">
            <v>-58340.28</v>
          </cell>
          <cell r="C29">
            <v>-9547.2599999999984</v>
          </cell>
          <cell r="D29">
            <v>-1241.3900000000001</v>
          </cell>
          <cell r="E29">
            <v>-69128.929999999993</v>
          </cell>
          <cell r="G29">
            <v>-9442.4</v>
          </cell>
          <cell r="H29">
            <v>0</v>
          </cell>
          <cell r="I29">
            <v>0</v>
          </cell>
          <cell r="J29">
            <v>0</v>
          </cell>
          <cell r="K29">
            <v>0</v>
          </cell>
          <cell r="L29">
            <v>-104.86</v>
          </cell>
          <cell r="M29">
            <v>0</v>
          </cell>
        </row>
        <row r="30">
          <cell r="A30" t="str">
            <v>VALUATION</v>
          </cell>
          <cell r="B30">
            <v>0</v>
          </cell>
          <cell r="C30">
            <v>0</v>
          </cell>
          <cell r="D30">
            <v>0</v>
          </cell>
          <cell r="E30">
            <v>0</v>
          </cell>
          <cell r="G30">
            <v>0</v>
          </cell>
          <cell r="H30">
            <v>0</v>
          </cell>
          <cell r="I30">
            <v>0</v>
          </cell>
          <cell r="J30">
            <v>0</v>
          </cell>
          <cell r="K30">
            <v>0</v>
          </cell>
          <cell r="L30">
            <v>0</v>
          </cell>
          <cell r="M30">
            <v>0</v>
          </cell>
        </row>
        <row r="31">
          <cell r="A31" t="str">
            <v>OTTI WRITEDOWNS</v>
          </cell>
          <cell r="B31">
            <v>0</v>
          </cell>
          <cell r="C31">
            <v>0</v>
          </cell>
          <cell r="D31">
            <v>0</v>
          </cell>
          <cell r="E31">
            <v>0</v>
          </cell>
          <cell r="G31">
            <v>0</v>
          </cell>
          <cell r="H31">
            <v>0</v>
          </cell>
          <cell r="I31">
            <v>0</v>
          </cell>
          <cell r="J31">
            <v>0</v>
          </cell>
          <cell r="K31">
            <v>0</v>
          </cell>
          <cell r="L31">
            <v>0</v>
          </cell>
          <cell r="M31">
            <v>0</v>
          </cell>
        </row>
        <row r="32">
          <cell r="A32" t="str">
            <v>Change in Intent Write-Downs</v>
          </cell>
          <cell r="B32">
            <v>0</v>
          </cell>
          <cell r="C32">
            <v>0</v>
          </cell>
          <cell r="D32">
            <v>0</v>
          </cell>
          <cell r="E32">
            <v>0</v>
          </cell>
          <cell r="G32">
            <v>0</v>
          </cell>
          <cell r="H32">
            <v>0</v>
          </cell>
          <cell r="I32">
            <v>0</v>
          </cell>
          <cell r="J32">
            <v>0</v>
          </cell>
          <cell r="K32">
            <v>0</v>
          </cell>
          <cell r="L32">
            <v>0</v>
          </cell>
          <cell r="M32">
            <v>0</v>
          </cell>
        </row>
        <row r="33">
          <cell r="A33" t="str">
            <v>SHORT-TERM</v>
          </cell>
          <cell r="B33">
            <v>362557.88</v>
          </cell>
          <cell r="C33">
            <v>3782.7700000000023</v>
          </cell>
          <cell r="D33">
            <v>26862.54</v>
          </cell>
          <cell r="E33">
            <v>393203.19</v>
          </cell>
          <cell r="G33">
            <v>2776.8900000000012</v>
          </cell>
          <cell r="H33">
            <v>0</v>
          </cell>
          <cell r="I33">
            <v>0</v>
          </cell>
          <cell r="J33">
            <v>0</v>
          </cell>
          <cell r="K33">
            <v>0</v>
          </cell>
          <cell r="L33">
            <v>1005.88</v>
          </cell>
          <cell r="M33">
            <v>0</v>
          </cell>
        </row>
        <row r="35">
          <cell r="A35" t="str">
            <v>SETTLEMENT GAIN - Termination</v>
          </cell>
          <cell r="B35">
            <v>0</v>
          </cell>
          <cell r="C35">
            <v>-735574.81</v>
          </cell>
          <cell r="D35">
            <v>0</v>
          </cell>
          <cell r="E35">
            <v>-735574.81</v>
          </cell>
          <cell r="G35">
            <v>-735574.81</v>
          </cell>
          <cell r="H35">
            <v>0</v>
          </cell>
          <cell r="I35">
            <v>0</v>
          </cell>
          <cell r="J35">
            <v>0</v>
          </cell>
          <cell r="K35">
            <v>0</v>
          </cell>
          <cell r="L35">
            <v>0</v>
          </cell>
          <cell r="M35">
            <v>0</v>
          </cell>
        </row>
        <row r="36">
          <cell r="A36" t="str">
            <v>SETTLEMENT LOSS - Termination</v>
          </cell>
          <cell r="B36">
            <v>61033725.719999999</v>
          </cell>
          <cell r="C36">
            <v>20188466.410000004</v>
          </cell>
          <cell r="D36">
            <v>0</v>
          </cell>
          <cell r="E36">
            <v>81222192.129999995</v>
          </cell>
          <cell r="G36">
            <v>20188466.410000004</v>
          </cell>
          <cell r="H36">
            <v>0</v>
          </cell>
          <cell r="I36">
            <v>0</v>
          </cell>
          <cell r="J36">
            <v>0</v>
          </cell>
          <cell r="K36">
            <v>0</v>
          </cell>
          <cell r="L36">
            <v>0</v>
          </cell>
          <cell r="M36">
            <v>0</v>
          </cell>
        </row>
        <row r="37">
          <cell r="A37" t="str">
            <v>VALUATION OF DERIVATIVES</v>
          </cell>
          <cell r="B37">
            <v>-172787560.04999998</v>
          </cell>
          <cell r="C37">
            <v>-68499067.400000051</v>
          </cell>
          <cell r="D37">
            <v>0</v>
          </cell>
          <cell r="E37">
            <v>-241286627.45000005</v>
          </cell>
          <cell r="G37">
            <v>-68144621.220000044</v>
          </cell>
          <cell r="H37">
            <v>0</v>
          </cell>
          <cell r="I37">
            <v>0</v>
          </cell>
          <cell r="J37">
            <v>0</v>
          </cell>
          <cell r="K37">
            <v>0</v>
          </cell>
          <cell r="L37">
            <v>0</v>
          </cell>
          <cell r="M37">
            <v>0</v>
          </cell>
        </row>
        <row r="38">
          <cell r="A38" t="str">
            <v>VALUATION OF FIXED INCOME</v>
          </cell>
          <cell r="B38">
            <v>-61909203.350000009</v>
          </cell>
          <cell r="C38">
            <v>-175235119.61999997</v>
          </cell>
          <cell r="D38">
            <v>0</v>
          </cell>
          <cell r="E38">
            <v>-237144322.96999997</v>
          </cell>
          <cell r="G38">
            <v>-162242552.74999997</v>
          </cell>
          <cell r="H38">
            <v>0</v>
          </cell>
          <cell r="I38">
            <v>0</v>
          </cell>
          <cell r="J38">
            <v>0</v>
          </cell>
          <cell r="K38">
            <v>0</v>
          </cell>
          <cell r="L38">
            <v>0</v>
          </cell>
          <cell r="M38">
            <v>0</v>
          </cell>
        </row>
        <row r="39">
          <cell r="A39" t="str">
            <v>VALUATION OF MORTGAGE LOANS</v>
          </cell>
          <cell r="B39">
            <v>8158071.9299999978</v>
          </cell>
          <cell r="C39">
            <v>-55692434.850000024</v>
          </cell>
          <cell r="D39">
            <v>0</v>
          </cell>
          <cell r="E39">
            <v>-47534362.920000024</v>
          </cell>
          <cell r="G39">
            <v>-55692434.850000024</v>
          </cell>
          <cell r="H39">
            <v>0</v>
          </cell>
          <cell r="I39">
            <v>0</v>
          </cell>
          <cell r="J39">
            <v>0</v>
          </cell>
          <cell r="K39">
            <v>0</v>
          </cell>
          <cell r="L39">
            <v>0</v>
          </cell>
          <cell r="M39">
            <v>0</v>
          </cell>
        </row>
        <row r="40">
          <cell r="A40" t="str">
            <v>OTTI WRITEDOWNS</v>
          </cell>
          <cell r="B40">
            <v>0</v>
          </cell>
          <cell r="C40">
            <v>-6017651.21</v>
          </cell>
          <cell r="D40">
            <v>0</v>
          </cell>
          <cell r="E40">
            <v>-6017651.21</v>
          </cell>
          <cell r="G40">
            <v>-6017651.21</v>
          </cell>
          <cell r="H40">
            <v>0</v>
          </cell>
          <cell r="I40">
            <v>0</v>
          </cell>
          <cell r="J40">
            <v>0</v>
          </cell>
          <cell r="K40">
            <v>0</v>
          </cell>
          <cell r="L40">
            <v>0</v>
          </cell>
          <cell r="M40">
            <v>0</v>
          </cell>
        </row>
        <row r="41">
          <cell r="A41" t="str">
            <v>Sales (reclass of terminations)</v>
          </cell>
          <cell r="B41">
            <v>0</v>
          </cell>
          <cell r="C41">
            <v>0</v>
          </cell>
          <cell r="D41">
            <v>0</v>
          </cell>
          <cell r="E41">
            <v>0</v>
          </cell>
          <cell r="G41">
            <v>0</v>
          </cell>
          <cell r="H41">
            <v>0</v>
          </cell>
          <cell r="I41">
            <v>0</v>
          </cell>
          <cell r="J41">
            <v>0</v>
          </cell>
          <cell r="K41">
            <v>0</v>
          </cell>
          <cell r="L41">
            <v>0</v>
          </cell>
          <cell r="M41">
            <v>0</v>
          </cell>
        </row>
        <row r="42">
          <cell r="A42" t="str">
            <v>PERIODIC SETTLEMENTS</v>
          </cell>
          <cell r="B42">
            <v>-15356367.719999999</v>
          </cell>
          <cell r="C42">
            <v>70284506.780000001</v>
          </cell>
          <cell r="D42">
            <v>0</v>
          </cell>
          <cell r="E42">
            <v>54928139.060000002</v>
          </cell>
          <cell r="G42">
            <v>70284506.780000001</v>
          </cell>
          <cell r="H42">
            <v>0</v>
          </cell>
          <cell r="I42">
            <v>0</v>
          </cell>
          <cell r="J42">
            <v>0</v>
          </cell>
          <cell r="K42">
            <v>0</v>
          </cell>
          <cell r="L42">
            <v>0</v>
          </cell>
          <cell r="M42">
            <v>0</v>
          </cell>
        </row>
        <row r="43">
          <cell r="A43" t="str">
            <v>DERIVATIVES</v>
          </cell>
          <cell r="B43">
            <v>-180861333.47</v>
          </cell>
          <cell r="C43">
            <v>-215706874.70000002</v>
          </cell>
          <cell r="D43">
            <v>0</v>
          </cell>
          <cell r="E43">
            <v>-396568208.17000002</v>
          </cell>
          <cell r="G43">
            <v>-202359861.65000001</v>
          </cell>
          <cell r="H43">
            <v>0</v>
          </cell>
          <cell r="I43">
            <v>0</v>
          </cell>
          <cell r="J43">
            <v>0</v>
          </cell>
          <cell r="K43">
            <v>0</v>
          </cell>
          <cell r="L43">
            <v>0</v>
          </cell>
          <cell r="M43">
            <v>0</v>
          </cell>
        </row>
        <row r="45">
          <cell r="A45" t="str">
            <v>TRADING GAIN</v>
          </cell>
          <cell r="B45">
            <v>0</v>
          </cell>
          <cell r="C45">
            <v>16640368.950000007</v>
          </cell>
          <cell r="D45">
            <v>0</v>
          </cell>
          <cell r="E45">
            <v>16640368.950000007</v>
          </cell>
          <cell r="G45">
            <v>16357754.140000004</v>
          </cell>
          <cell r="H45">
            <v>0</v>
          </cell>
          <cell r="I45">
            <v>0</v>
          </cell>
          <cell r="J45">
            <v>0</v>
          </cell>
          <cell r="K45">
            <v>0</v>
          </cell>
          <cell r="L45">
            <v>282614.81</v>
          </cell>
          <cell r="M45">
            <v>0</v>
          </cell>
        </row>
        <row r="46">
          <cell r="A46" t="str">
            <v>TRADING LOSS</v>
          </cell>
          <cell r="B46">
            <v>0</v>
          </cell>
          <cell r="C46">
            <v>-6773450.8100000033</v>
          </cell>
          <cell r="D46">
            <v>0</v>
          </cell>
          <cell r="E46">
            <v>-6773450.8100000033</v>
          </cell>
          <cell r="G46">
            <v>-6756287.7800000021</v>
          </cell>
          <cell r="H46">
            <v>0</v>
          </cell>
          <cell r="I46">
            <v>0</v>
          </cell>
          <cell r="J46">
            <v>0</v>
          </cell>
          <cell r="K46">
            <v>0</v>
          </cell>
          <cell r="L46">
            <v>-17163.03</v>
          </cell>
          <cell r="M46">
            <v>0</v>
          </cell>
        </row>
        <row r="47">
          <cell r="A47" t="str">
            <v>OTTI WRITEDOWNS</v>
          </cell>
          <cell r="B47">
            <v>-1852664.72</v>
          </cell>
          <cell r="C47">
            <v>-36480124.359999999</v>
          </cell>
          <cell r="D47">
            <v>0</v>
          </cell>
          <cell r="E47">
            <v>-38332789.079999998</v>
          </cell>
          <cell r="G47">
            <v>-34480477.810000002</v>
          </cell>
          <cell r="H47">
            <v>0</v>
          </cell>
          <cell r="I47">
            <v>0</v>
          </cell>
          <cell r="J47">
            <v>0</v>
          </cell>
          <cell r="K47">
            <v>0</v>
          </cell>
          <cell r="L47">
            <v>-1999646.55</v>
          </cell>
          <cell r="M47">
            <v>0</v>
          </cell>
        </row>
        <row r="48">
          <cell r="A48" t="str">
            <v>Change in Intent Write-Downs</v>
          </cell>
          <cell r="B48">
            <v>0</v>
          </cell>
          <cell r="C48">
            <v>0</v>
          </cell>
          <cell r="D48">
            <v>0</v>
          </cell>
          <cell r="E48">
            <v>0</v>
          </cell>
          <cell r="G48">
            <v>0</v>
          </cell>
          <cell r="H48">
            <v>0</v>
          </cell>
          <cell r="I48">
            <v>0</v>
          </cell>
          <cell r="J48">
            <v>0</v>
          </cell>
          <cell r="K48">
            <v>0</v>
          </cell>
          <cell r="L48">
            <v>0</v>
          </cell>
          <cell r="M48">
            <v>0</v>
          </cell>
        </row>
        <row r="49">
          <cell r="A49" t="str">
            <v>MORTGAGE LOANS</v>
          </cell>
          <cell r="B49">
            <v>-1852664.72</v>
          </cell>
          <cell r="C49">
            <v>-26613206.219999995</v>
          </cell>
          <cell r="D49">
            <v>0</v>
          </cell>
          <cell r="E49">
            <v>-28465870.939999994</v>
          </cell>
          <cell r="G49">
            <v>-24879011.449999999</v>
          </cell>
          <cell r="H49">
            <v>0</v>
          </cell>
          <cell r="I49">
            <v>0</v>
          </cell>
          <cell r="J49">
            <v>0</v>
          </cell>
          <cell r="K49">
            <v>0</v>
          </cell>
          <cell r="L49">
            <v>-1734194.77</v>
          </cell>
          <cell r="M49">
            <v>0</v>
          </cell>
        </row>
        <row r="51">
          <cell r="A51" t="str">
            <v>TRADING GAIN</v>
          </cell>
          <cell r="B51">
            <v>0</v>
          </cell>
          <cell r="C51">
            <v>9384327.2999999989</v>
          </cell>
          <cell r="D51">
            <v>0</v>
          </cell>
          <cell r="E51">
            <v>9384327.2999999989</v>
          </cell>
          <cell r="G51">
            <v>9384327.2999999989</v>
          </cell>
          <cell r="H51">
            <v>0</v>
          </cell>
          <cell r="I51">
            <v>0</v>
          </cell>
          <cell r="J51">
            <v>0</v>
          </cell>
          <cell r="K51">
            <v>0</v>
          </cell>
          <cell r="L51">
            <v>0</v>
          </cell>
          <cell r="M51">
            <v>0</v>
          </cell>
        </row>
        <row r="52">
          <cell r="A52" t="str">
            <v>TRADING LOSS</v>
          </cell>
          <cell r="B52">
            <v>0</v>
          </cell>
          <cell r="C52">
            <v>-169713.52999999997</v>
          </cell>
          <cell r="D52">
            <v>0</v>
          </cell>
          <cell r="E52">
            <v>-169713.52999999997</v>
          </cell>
          <cell r="G52">
            <v>-169713.52999999997</v>
          </cell>
          <cell r="H52">
            <v>0</v>
          </cell>
          <cell r="I52">
            <v>0</v>
          </cell>
          <cell r="J52">
            <v>0</v>
          </cell>
          <cell r="K52">
            <v>0</v>
          </cell>
          <cell r="L52">
            <v>0</v>
          </cell>
          <cell r="M52">
            <v>0</v>
          </cell>
        </row>
        <row r="53">
          <cell r="A53" t="str">
            <v>VALUATION</v>
          </cell>
          <cell r="B53">
            <v>0</v>
          </cell>
          <cell r="C53">
            <v>0</v>
          </cell>
          <cell r="D53">
            <v>0</v>
          </cell>
          <cell r="E53">
            <v>0</v>
          </cell>
          <cell r="G53">
            <v>0</v>
          </cell>
          <cell r="H53">
            <v>0</v>
          </cell>
          <cell r="I53">
            <v>0</v>
          </cell>
          <cell r="J53">
            <v>0</v>
          </cell>
          <cell r="K53">
            <v>0</v>
          </cell>
          <cell r="L53">
            <v>0</v>
          </cell>
          <cell r="M53">
            <v>0</v>
          </cell>
        </row>
        <row r="54">
          <cell r="A54" t="str">
            <v>OTTI WRITEDOWNS</v>
          </cell>
          <cell r="B54">
            <v>-10028785.640000001</v>
          </cell>
          <cell r="C54">
            <v>-5764587.71</v>
          </cell>
          <cell r="D54">
            <v>0</v>
          </cell>
          <cell r="E54">
            <v>-15793373.350000001</v>
          </cell>
          <cell r="G54">
            <v>-5764587.71</v>
          </cell>
          <cell r="H54">
            <v>0</v>
          </cell>
          <cell r="I54">
            <v>0</v>
          </cell>
          <cell r="J54">
            <v>0</v>
          </cell>
          <cell r="K54">
            <v>0</v>
          </cell>
          <cell r="L54">
            <v>0</v>
          </cell>
          <cell r="M54">
            <v>0</v>
          </cell>
        </row>
        <row r="55">
          <cell r="A55" t="str">
            <v>Change in Intent Write-Downs</v>
          </cell>
          <cell r="B55">
            <v>0</v>
          </cell>
          <cell r="C55">
            <v>0</v>
          </cell>
          <cell r="D55">
            <v>0</v>
          </cell>
          <cell r="E55">
            <v>0</v>
          </cell>
          <cell r="G55">
            <v>0</v>
          </cell>
          <cell r="H55">
            <v>0</v>
          </cell>
          <cell r="I55">
            <v>0</v>
          </cell>
          <cell r="J55">
            <v>0</v>
          </cell>
          <cell r="K55">
            <v>0</v>
          </cell>
          <cell r="L55">
            <v>0</v>
          </cell>
          <cell r="M55">
            <v>0</v>
          </cell>
        </row>
        <row r="56">
          <cell r="A56" t="str">
            <v>REAL ESTATE</v>
          </cell>
          <cell r="B56">
            <v>-10028785.640000001</v>
          </cell>
          <cell r="C56">
            <v>3450026.0599999996</v>
          </cell>
          <cell r="D56">
            <v>0</v>
          </cell>
          <cell r="E56">
            <v>-6578759.5800000019</v>
          </cell>
          <cell r="G56">
            <v>3450026.0599999996</v>
          </cell>
          <cell r="H56">
            <v>0</v>
          </cell>
          <cell r="I56">
            <v>0</v>
          </cell>
          <cell r="J56">
            <v>0</v>
          </cell>
          <cell r="K56">
            <v>0</v>
          </cell>
          <cell r="L56">
            <v>0</v>
          </cell>
          <cell r="M56">
            <v>0</v>
          </cell>
        </row>
        <row r="58">
          <cell r="A58" t="str">
            <v>TRADING GAIN</v>
          </cell>
          <cell r="B58">
            <v>1958597.19</v>
          </cell>
          <cell r="C58">
            <v>14980911.450000001</v>
          </cell>
          <cell r="D58">
            <v>8615.94</v>
          </cell>
          <cell r="E58">
            <v>16948124.580000002</v>
          </cell>
          <cell r="G58">
            <v>14788025.77</v>
          </cell>
          <cell r="H58">
            <v>0</v>
          </cell>
          <cell r="I58">
            <v>0</v>
          </cell>
          <cell r="J58">
            <v>0</v>
          </cell>
          <cell r="K58">
            <v>0</v>
          </cell>
          <cell r="L58">
            <v>0</v>
          </cell>
          <cell r="M58">
            <v>192885.68</v>
          </cell>
        </row>
        <row r="59">
          <cell r="A59" t="str">
            <v>TRADING LOSS</v>
          </cell>
          <cell r="B59">
            <v>-1555112.22</v>
          </cell>
          <cell r="C59">
            <v>-12549598.09</v>
          </cell>
          <cell r="D59">
            <v>0</v>
          </cell>
          <cell r="E59">
            <v>-14104710.310000001</v>
          </cell>
          <cell r="G59">
            <v>-12549598.09</v>
          </cell>
          <cell r="H59">
            <v>0</v>
          </cell>
          <cell r="I59">
            <v>0</v>
          </cell>
          <cell r="J59">
            <v>0</v>
          </cell>
          <cell r="K59">
            <v>0</v>
          </cell>
          <cell r="L59">
            <v>0</v>
          </cell>
          <cell r="M59">
            <v>0</v>
          </cell>
        </row>
        <row r="60">
          <cell r="A60" t="str">
            <v>VALUATION</v>
          </cell>
          <cell r="B60">
            <v>0</v>
          </cell>
          <cell r="C60">
            <v>0</v>
          </cell>
          <cell r="D60">
            <v>0</v>
          </cell>
          <cell r="E60">
            <v>0</v>
          </cell>
          <cell r="G60">
            <v>0</v>
          </cell>
          <cell r="H60">
            <v>0</v>
          </cell>
          <cell r="I60">
            <v>0</v>
          </cell>
          <cell r="J60">
            <v>0</v>
          </cell>
          <cell r="K60">
            <v>0</v>
          </cell>
          <cell r="L60">
            <v>0</v>
          </cell>
          <cell r="M60">
            <v>0</v>
          </cell>
        </row>
        <row r="61">
          <cell r="A61" t="str">
            <v>OTTI WRITEDOWNS</v>
          </cell>
          <cell r="B61">
            <v>0</v>
          </cell>
          <cell r="C61">
            <v>-3791067.5100000007</v>
          </cell>
          <cell r="D61">
            <v>0</v>
          </cell>
          <cell r="E61">
            <v>-3791067.5100000007</v>
          </cell>
          <cell r="G61">
            <v>-3791067.5100000002</v>
          </cell>
          <cell r="H61">
            <v>0</v>
          </cell>
          <cell r="I61">
            <v>0</v>
          </cell>
          <cell r="J61">
            <v>0</v>
          </cell>
          <cell r="K61">
            <v>0</v>
          </cell>
          <cell r="L61">
            <v>0</v>
          </cell>
          <cell r="M61">
            <v>0</v>
          </cell>
        </row>
        <row r="62">
          <cell r="A62" t="str">
            <v>Change in Intent Write-Downs</v>
          </cell>
          <cell r="B62">
            <v>0</v>
          </cell>
          <cell r="C62">
            <v>-299837.91000000003</v>
          </cell>
          <cell r="D62">
            <v>0</v>
          </cell>
          <cell r="E62">
            <v>-299837.91000000003</v>
          </cell>
          <cell r="G62">
            <v>-299837.91000000003</v>
          </cell>
          <cell r="H62">
            <v>0</v>
          </cell>
          <cell r="I62">
            <v>0</v>
          </cell>
          <cell r="J62">
            <v>0</v>
          </cell>
          <cell r="K62">
            <v>0</v>
          </cell>
          <cell r="L62">
            <v>0</v>
          </cell>
          <cell r="M62">
            <v>0</v>
          </cell>
        </row>
        <row r="63">
          <cell r="A63" t="str">
            <v>OTHER INVESTMENT</v>
          </cell>
          <cell r="B63">
            <v>403484.97</v>
          </cell>
          <cell r="C63">
            <v>-1659592.0599999996</v>
          </cell>
          <cell r="D63">
            <v>8615.94</v>
          </cell>
          <cell r="E63">
            <v>-1247491.1499999994</v>
          </cell>
          <cell r="G63">
            <v>-1852477.7400000007</v>
          </cell>
          <cell r="H63">
            <v>0</v>
          </cell>
          <cell r="I63">
            <v>0</v>
          </cell>
          <cell r="J63">
            <v>0</v>
          </cell>
          <cell r="K63">
            <v>0</v>
          </cell>
          <cell r="L63">
            <v>0</v>
          </cell>
          <cell r="M63">
            <v>192885.68</v>
          </cell>
        </row>
        <row r="66">
          <cell r="A66" t="str">
            <v>TOTAL CAPITAL GAINS</v>
          </cell>
          <cell r="B66">
            <v>84871124.119999915</v>
          </cell>
          <cell r="C66">
            <v>387422721.2699998</v>
          </cell>
          <cell r="D66">
            <v>30414044.439999998</v>
          </cell>
          <cell r="E66">
            <v>502707889.82999992</v>
          </cell>
          <cell r="G66">
            <v>390675798.18999982</v>
          </cell>
          <cell r="H66">
            <v>0</v>
          </cell>
          <cell r="I66">
            <v>0</v>
          </cell>
          <cell r="J66">
            <v>0</v>
          </cell>
          <cell r="K66">
            <v>0</v>
          </cell>
          <cell r="L66">
            <v>1884246.0499999998</v>
          </cell>
          <cell r="M66">
            <v>8209690.0799999991</v>
          </cell>
        </row>
        <row r="68">
          <cell r="A68" t="str">
            <v>TRADING GAIN</v>
          </cell>
          <cell r="B68">
            <v>710189315.61000001</v>
          </cell>
          <cell r="C68">
            <v>990982755.43999982</v>
          </cell>
          <cell r="D68">
            <v>29703827.84</v>
          </cell>
          <cell r="E68">
            <v>1730875898.8899996</v>
          </cell>
          <cell r="G68">
            <v>972043176.67999983</v>
          </cell>
          <cell r="H68">
            <v>0</v>
          </cell>
          <cell r="I68">
            <v>0</v>
          </cell>
          <cell r="J68">
            <v>0</v>
          </cell>
          <cell r="K68">
            <v>0</v>
          </cell>
          <cell r="L68">
            <v>4703857.3999999994</v>
          </cell>
          <cell r="M68">
            <v>14235721.359999998</v>
          </cell>
        </row>
        <row r="69">
          <cell r="A69" t="str">
            <v>TRADING LOSS</v>
          </cell>
          <cell r="B69">
            <v>-242062722.16000003</v>
          </cell>
          <cell r="C69">
            <v>-152353161.02000001</v>
          </cell>
          <cell r="D69">
            <v>-170133.28000000003</v>
          </cell>
          <cell r="E69">
            <v>-394586016.45999992</v>
          </cell>
          <cell r="G69">
            <v>-148725636.47</v>
          </cell>
          <cell r="H69">
            <v>0</v>
          </cell>
          <cell r="I69">
            <v>0</v>
          </cell>
          <cell r="J69">
            <v>0</v>
          </cell>
          <cell r="K69">
            <v>0</v>
          </cell>
          <cell r="L69">
            <v>-198432.78</v>
          </cell>
          <cell r="M69">
            <v>-3429091.7699999996</v>
          </cell>
        </row>
        <row r="70">
          <cell r="A70" t="str">
            <v>VALUATION OF LIMITED PARTNERSHIPS</v>
          </cell>
          <cell r="B70">
            <v>96337909.390000001</v>
          </cell>
          <cell r="C70">
            <v>62484356.890000001</v>
          </cell>
          <cell r="D70">
            <v>1154250.8799999999</v>
          </cell>
          <cell r="E70">
            <v>159976517.16</v>
          </cell>
          <cell r="G70">
            <v>62504191.969999999</v>
          </cell>
          <cell r="H70">
            <v>0</v>
          </cell>
          <cell r="I70">
            <v>0</v>
          </cell>
          <cell r="J70">
            <v>0</v>
          </cell>
          <cell r="K70">
            <v>0</v>
          </cell>
          <cell r="L70">
            <v>0</v>
          </cell>
          <cell r="M70">
            <v>-19835.080000000002</v>
          </cell>
        </row>
        <row r="71">
          <cell r="A71" t="str">
            <v>VALUATION OF DERIVATIVE INSTRUMENTS</v>
          </cell>
          <cell r="B71">
            <v>-53751131.420000009</v>
          </cell>
          <cell r="C71">
            <v>-236945205.68000001</v>
          </cell>
          <cell r="D71">
            <v>0</v>
          </cell>
          <cell r="E71">
            <v>-290696337.09999996</v>
          </cell>
          <cell r="G71">
            <v>-223952638.81</v>
          </cell>
          <cell r="H71">
            <v>0</v>
          </cell>
          <cell r="I71">
            <v>0</v>
          </cell>
          <cell r="J71">
            <v>0</v>
          </cell>
          <cell r="K71">
            <v>0</v>
          </cell>
          <cell r="L71">
            <v>0</v>
          </cell>
          <cell r="M71">
            <v>0</v>
          </cell>
        </row>
        <row r="72">
          <cell r="A72" t="str">
            <v>OTTI WRITEDOWNS</v>
          </cell>
          <cell r="B72">
            <v>-227660087.06999999</v>
          </cell>
          <cell r="C72">
            <v>-231435657.45000002</v>
          </cell>
          <cell r="D72">
            <v>-273901</v>
          </cell>
          <cell r="E72">
            <v>-459369645.51999998</v>
          </cell>
          <cell r="G72">
            <v>-224247172.16</v>
          </cell>
          <cell r="H72">
            <v>0</v>
          </cell>
          <cell r="I72">
            <v>0</v>
          </cell>
          <cell r="J72">
            <v>0</v>
          </cell>
          <cell r="K72">
            <v>0</v>
          </cell>
          <cell r="L72">
            <v>-2254231.5</v>
          </cell>
          <cell r="M72">
            <v>-1993583.8100000005</v>
          </cell>
        </row>
        <row r="73">
          <cell r="A73" t="str">
            <v>Portion of loss recogmized in OCI</v>
          </cell>
          <cell r="B73">
            <v>-22067034.190000001</v>
          </cell>
          <cell r="C73">
            <v>-14774672.91</v>
          </cell>
          <cell r="D73">
            <v>0</v>
          </cell>
          <cell r="E73">
            <v>-36841707.100000001</v>
          </cell>
          <cell r="G73">
            <v>-16764875.199999999</v>
          </cell>
          <cell r="H73">
            <v>0</v>
          </cell>
          <cell r="I73">
            <v>0</v>
          </cell>
          <cell r="J73">
            <v>0</v>
          </cell>
          <cell r="K73">
            <v>0</v>
          </cell>
          <cell r="L73">
            <v>-366947.07</v>
          </cell>
          <cell r="M73">
            <v>-583520.62</v>
          </cell>
        </row>
        <row r="74">
          <cell r="A74" t="str">
            <v>SETTLEMENT GAIN</v>
          </cell>
          <cell r="B74">
            <v>61033725.719999999</v>
          </cell>
          <cell r="C74">
            <v>20188466.410000004</v>
          </cell>
          <cell r="D74">
            <v>0</v>
          </cell>
          <cell r="E74">
            <v>81222192.129999995</v>
          </cell>
          <cell r="G74">
            <v>20188466.410000004</v>
          </cell>
          <cell r="H74">
            <v>0</v>
          </cell>
          <cell r="I74">
            <v>0</v>
          </cell>
          <cell r="J74">
            <v>0</v>
          </cell>
          <cell r="K74">
            <v>0</v>
          </cell>
          <cell r="L74">
            <v>0</v>
          </cell>
          <cell r="M74">
            <v>0</v>
          </cell>
        </row>
        <row r="75">
          <cell r="A75" t="str">
            <v>SETTLEMENT LOSS</v>
          </cell>
          <cell r="B75">
            <v>-172787560.04999998</v>
          </cell>
          <cell r="C75">
            <v>-68499067.400000051</v>
          </cell>
          <cell r="D75">
            <v>0</v>
          </cell>
          <cell r="E75">
            <v>-241286627.45000005</v>
          </cell>
          <cell r="G75">
            <v>-68144621.220000044</v>
          </cell>
          <cell r="H75">
            <v>0</v>
          </cell>
          <cell r="I75">
            <v>0</v>
          </cell>
          <cell r="J75">
            <v>0</v>
          </cell>
          <cell r="K75">
            <v>0</v>
          </cell>
          <cell r="L75">
            <v>0</v>
          </cell>
          <cell r="M75">
            <v>0</v>
          </cell>
        </row>
        <row r="76">
          <cell r="A76" t="str">
            <v>DERIVATIVES SALES (reclass of terminations)</v>
          </cell>
          <cell r="B76">
            <v>0</v>
          </cell>
          <cell r="C76">
            <v>-735574.81</v>
          </cell>
          <cell r="D76">
            <v>0</v>
          </cell>
          <cell r="E76">
            <v>-735574.81</v>
          </cell>
          <cell r="G76">
            <v>-735574.81</v>
          </cell>
          <cell r="H76">
            <v>0</v>
          </cell>
          <cell r="I76">
            <v>0</v>
          </cell>
          <cell r="J76">
            <v>0</v>
          </cell>
          <cell r="K76">
            <v>0</v>
          </cell>
          <cell r="L76">
            <v>0</v>
          </cell>
          <cell r="M76">
            <v>0</v>
          </cell>
        </row>
        <row r="77">
          <cell r="A77" t="str">
            <v>Change in Intent Write-Downs</v>
          </cell>
          <cell r="B77">
            <v>-49004923.990000002</v>
          </cell>
          <cell r="C77">
            <v>-51774024.979999989</v>
          </cell>
          <cell r="D77">
            <v>0</v>
          </cell>
          <cell r="E77">
            <v>-100778948.97</v>
          </cell>
          <cell r="G77">
            <v>-51774024.979999997</v>
          </cell>
          <cell r="H77">
            <v>0</v>
          </cell>
          <cell r="I77">
            <v>0</v>
          </cell>
          <cell r="J77">
            <v>0</v>
          </cell>
          <cell r="K77">
            <v>0</v>
          </cell>
          <cell r="L77">
            <v>0</v>
          </cell>
          <cell r="M77">
            <v>-8.7311491370201111E-11</v>
          </cell>
        </row>
        <row r="78">
          <cell r="A78" t="str">
            <v>PERIODIC SETTLEMENTS</v>
          </cell>
          <cell r="B78">
            <v>-15356367.719999999</v>
          </cell>
          <cell r="C78">
            <v>70284506.780000001</v>
          </cell>
          <cell r="D78">
            <v>0</v>
          </cell>
          <cell r="E78">
            <v>54928139.060000002</v>
          </cell>
          <cell r="G78">
            <v>70284506.780000001</v>
          </cell>
          <cell r="H78">
            <v>0</v>
          </cell>
          <cell r="I78">
            <v>0</v>
          </cell>
          <cell r="J78">
            <v>0</v>
          </cell>
          <cell r="K78">
            <v>0</v>
          </cell>
          <cell r="L78">
            <v>0</v>
          </cell>
          <cell r="M78">
            <v>0</v>
          </cell>
        </row>
        <row r="79">
          <cell r="A79" t="str">
            <v>TOTAL CAPITAL GAINS</v>
          </cell>
          <cell r="B79">
            <v>84871124.120000005</v>
          </cell>
          <cell r="C79">
            <v>387422721.26999974</v>
          </cell>
          <cell r="D79">
            <v>30414044.439999998</v>
          </cell>
          <cell r="E79">
            <v>502707889.82999998</v>
          </cell>
          <cell r="G79">
            <v>390675798.18999994</v>
          </cell>
          <cell r="H79">
            <v>0</v>
          </cell>
          <cell r="I79">
            <v>0</v>
          </cell>
          <cell r="J79">
            <v>0</v>
          </cell>
          <cell r="K79">
            <v>0</v>
          </cell>
          <cell r="L79">
            <v>1884246.0499999991</v>
          </cell>
          <cell r="M79">
            <v>8209690.0799999973</v>
          </cell>
        </row>
        <row r="80">
          <cell r="A80" t="str">
            <v>Difference</v>
          </cell>
          <cell r="B80">
            <v>0</v>
          </cell>
          <cell r="C80">
            <v>0</v>
          </cell>
          <cell r="D80">
            <v>0</v>
          </cell>
          <cell r="E80">
            <v>0</v>
          </cell>
          <cell r="G80">
            <v>0</v>
          </cell>
          <cell r="H80">
            <v>0</v>
          </cell>
          <cell r="I80">
            <v>0</v>
          </cell>
          <cell r="J80">
            <v>0</v>
          </cell>
          <cell r="K80">
            <v>0</v>
          </cell>
          <cell r="L80">
            <v>0</v>
          </cell>
          <cell r="M80">
            <v>0</v>
          </cell>
        </row>
        <row r="83">
          <cell r="A83" t="str">
            <v>Total Sales/Calls</v>
          </cell>
        </row>
        <row r="84">
          <cell r="A84" t="str">
            <v>Fixed Income</v>
          </cell>
          <cell r="B84">
            <v>282378631.48999995</v>
          </cell>
          <cell r="C84">
            <v>794193806.96999979</v>
          </cell>
          <cell r="D84">
            <v>29498216.079999998</v>
          </cell>
          <cell r="E84">
            <v>1106070654.54</v>
          </cell>
          <cell r="G84">
            <v>779969632.54999995</v>
          </cell>
          <cell r="H84">
            <v>0</v>
          </cell>
          <cell r="I84">
            <v>0</v>
          </cell>
          <cell r="J84">
            <v>0</v>
          </cell>
          <cell r="K84">
            <v>0</v>
          </cell>
          <cell r="L84">
            <v>3620827.78</v>
          </cell>
          <cell r="M84">
            <v>10603346.639999999</v>
          </cell>
        </row>
        <row r="85">
          <cell r="A85" t="str">
            <v>Equity</v>
          </cell>
          <cell r="B85">
            <v>182296176.75999999</v>
          </cell>
          <cell r="C85">
            <v>20004676.84</v>
          </cell>
          <cell r="D85">
            <v>0</v>
          </cell>
          <cell r="E85">
            <v>202300853.60000002</v>
          </cell>
          <cell r="G85">
            <v>19386537.66</v>
          </cell>
          <cell r="H85">
            <v>0</v>
          </cell>
          <cell r="I85">
            <v>0</v>
          </cell>
          <cell r="J85">
            <v>0</v>
          </cell>
          <cell r="K85">
            <v>0</v>
          </cell>
          <cell r="L85">
            <v>618139.18000000005</v>
          </cell>
          <cell r="M85">
            <v>0</v>
          </cell>
        </row>
        <row r="86">
          <cell r="A86" t="str">
            <v>Limited Partnerships</v>
          </cell>
          <cell r="B86">
            <v>2685742.349999994</v>
          </cell>
          <cell r="C86">
            <v>2914482.57</v>
          </cell>
          <cell r="D86">
            <v>0</v>
          </cell>
          <cell r="E86">
            <v>5600224.9199999925</v>
          </cell>
          <cell r="G86">
            <v>2904085.3000000003</v>
          </cell>
          <cell r="H86">
            <v>0</v>
          </cell>
          <cell r="I86">
            <v>0</v>
          </cell>
          <cell r="J86">
            <v>0</v>
          </cell>
          <cell r="K86">
            <v>0</v>
          </cell>
          <cell r="L86">
            <v>0</v>
          </cell>
          <cell r="M86">
            <v>10397.27</v>
          </cell>
        </row>
        <row r="87">
          <cell r="A87" t="str">
            <v>Short term</v>
          </cell>
          <cell r="B87">
            <v>362557.88</v>
          </cell>
          <cell r="C87">
            <v>3782.7700000000023</v>
          </cell>
          <cell r="D87">
            <v>26862.54</v>
          </cell>
          <cell r="E87">
            <v>393203.19</v>
          </cell>
          <cell r="G87">
            <v>2776.8900000000012</v>
          </cell>
          <cell r="H87">
            <v>0</v>
          </cell>
          <cell r="I87">
            <v>0</v>
          </cell>
          <cell r="J87">
            <v>0</v>
          </cell>
          <cell r="K87">
            <v>0</v>
          </cell>
          <cell r="L87">
            <v>1005.88</v>
          </cell>
          <cell r="M87">
            <v>0</v>
          </cell>
        </row>
        <row r="88">
          <cell r="A88" t="str">
            <v>Mortgages</v>
          </cell>
          <cell r="B88">
            <v>0</v>
          </cell>
          <cell r="C88">
            <v>9866918.1400000043</v>
          </cell>
          <cell r="D88">
            <v>0</v>
          </cell>
          <cell r="E88">
            <v>9866918.1400000043</v>
          </cell>
          <cell r="G88">
            <v>9601466.3600000031</v>
          </cell>
          <cell r="H88">
            <v>0</v>
          </cell>
          <cell r="I88">
            <v>0</v>
          </cell>
          <cell r="J88">
            <v>0</v>
          </cell>
          <cell r="K88">
            <v>0</v>
          </cell>
          <cell r="L88">
            <v>265451.78000000003</v>
          </cell>
          <cell r="M88">
            <v>0</v>
          </cell>
        </row>
        <row r="89">
          <cell r="A89" t="str">
            <v>Derivatives</v>
          </cell>
          <cell r="B89">
            <v>0</v>
          </cell>
          <cell r="C89">
            <v>-735574.81</v>
          </cell>
          <cell r="D89">
            <v>0</v>
          </cell>
          <cell r="E89">
            <v>-735574.81</v>
          </cell>
          <cell r="G89">
            <v>-735574.81</v>
          </cell>
          <cell r="H89">
            <v>0</v>
          </cell>
          <cell r="I89">
            <v>0</v>
          </cell>
          <cell r="J89">
            <v>0</v>
          </cell>
          <cell r="K89">
            <v>0</v>
          </cell>
          <cell r="L89">
            <v>0</v>
          </cell>
          <cell r="M89">
            <v>0</v>
          </cell>
        </row>
        <row r="90">
          <cell r="A90" t="str">
            <v>Real Estate</v>
          </cell>
          <cell r="B90">
            <v>0</v>
          </cell>
          <cell r="C90">
            <v>9214613.7699999996</v>
          </cell>
          <cell r="D90">
            <v>0</v>
          </cell>
          <cell r="E90">
            <v>9214613.7699999996</v>
          </cell>
          <cell r="G90">
            <v>9214613.7699999996</v>
          </cell>
          <cell r="H90">
            <v>0</v>
          </cell>
          <cell r="I90">
            <v>0</v>
          </cell>
          <cell r="J90">
            <v>0</v>
          </cell>
          <cell r="K90">
            <v>0</v>
          </cell>
          <cell r="L90">
            <v>0</v>
          </cell>
          <cell r="M90">
            <v>0</v>
          </cell>
        </row>
        <row r="91">
          <cell r="A91" t="str">
            <v>Other Investments</v>
          </cell>
          <cell r="B91">
            <v>403484.97</v>
          </cell>
          <cell r="C91">
            <v>2431313.3600000013</v>
          </cell>
          <cell r="D91">
            <v>8615.94</v>
          </cell>
          <cell r="E91">
            <v>2843414.2700000014</v>
          </cell>
          <cell r="G91">
            <v>2238427.6799999997</v>
          </cell>
          <cell r="H91">
            <v>0</v>
          </cell>
          <cell r="I91">
            <v>0</v>
          </cell>
          <cell r="J91">
            <v>0</v>
          </cell>
          <cell r="K91">
            <v>0</v>
          </cell>
          <cell r="L91">
            <v>0</v>
          </cell>
          <cell r="M91">
            <v>192885.68</v>
          </cell>
        </row>
        <row r="92">
          <cell r="A92" t="str">
            <v>As per asset types</v>
          </cell>
          <cell r="B92">
            <v>468126593.44999993</v>
          </cell>
          <cell r="C92">
            <v>837894019.6099999</v>
          </cell>
          <cell r="D92">
            <v>29533694.559999999</v>
          </cell>
          <cell r="E92">
            <v>1335554307.6200001</v>
          </cell>
          <cell r="G92">
            <v>822581965.39999986</v>
          </cell>
          <cell r="H92">
            <v>0</v>
          </cell>
          <cell r="I92">
            <v>0</v>
          </cell>
          <cell r="J92">
            <v>0</v>
          </cell>
          <cell r="K92">
            <v>0</v>
          </cell>
          <cell r="L92">
            <v>4505424.62</v>
          </cell>
          <cell r="M92">
            <v>10806629.589999998</v>
          </cell>
        </row>
        <row r="93">
          <cell r="B93">
            <v>5.9604644775390625E-8</v>
          </cell>
          <cell r="C93">
            <v>-5.7276338338851929E-8</v>
          </cell>
          <cell r="D93">
            <v>0</v>
          </cell>
          <cell r="E93">
            <v>-2.9569491744041443E-7</v>
          </cell>
          <cell r="G93">
            <v>-5.7276338338851929E-8</v>
          </cell>
          <cell r="H93">
            <v>0</v>
          </cell>
          <cell r="I93">
            <v>0</v>
          </cell>
          <cell r="J93">
            <v>0</v>
          </cell>
          <cell r="K93">
            <v>0</v>
          </cell>
          <cell r="L93">
            <v>-9.3132257461547852E-10</v>
          </cell>
          <cell r="M93">
            <v>0</v>
          </cell>
        </row>
        <row r="94">
          <cell r="A94" t="str">
            <v>Derivatives (Settlement Gain/Loss)</v>
          </cell>
          <cell r="B94">
            <v>-111753834.32999998</v>
          </cell>
          <cell r="C94">
            <v>-48310600.990000047</v>
          </cell>
          <cell r="D94">
            <v>0</v>
          </cell>
          <cell r="E94">
            <v>-160064435.32000005</v>
          </cell>
          <cell r="G94">
            <v>-47956154.81000004</v>
          </cell>
          <cell r="H94">
            <v>0</v>
          </cell>
          <cell r="I94">
            <v>0</v>
          </cell>
          <cell r="J94">
            <v>0</v>
          </cell>
          <cell r="K94">
            <v>0</v>
          </cell>
          <cell r="L94">
            <v>0</v>
          </cell>
          <cell r="M94">
            <v>0</v>
          </cell>
        </row>
        <row r="97">
          <cell r="A97" t="str">
            <v>Total Gain loss by asset type</v>
          </cell>
          <cell r="B97" t="str">
            <v>PROPLIAB</v>
          </cell>
          <cell r="C97" t="str">
            <v>AF</v>
          </cell>
          <cell r="D97" t="str">
            <v>COB</v>
          </cell>
          <cell r="E97" t="str">
            <v>ALLCORP</v>
          </cell>
          <cell r="G97" t="str">
            <v>ALIC CONS</v>
          </cell>
          <cell r="H97" t="str">
            <v>ALICNY</v>
          </cell>
          <cell r="I97" t="str">
            <v>LBL</v>
          </cell>
          <cell r="J97" t="str">
            <v>CHARTER</v>
          </cell>
          <cell r="K97" t="str">
            <v>INTRAMERIC</v>
          </cell>
          <cell r="L97" t="str">
            <v>AHL</v>
          </cell>
          <cell r="M97" t="str">
            <v>AFSB</v>
          </cell>
        </row>
        <row r="100">
          <cell r="A100" t="str">
            <v>Fixed Income</v>
          </cell>
          <cell r="B100">
            <v>132308333.55999994</v>
          </cell>
          <cell r="C100">
            <v>550178509.4599998</v>
          </cell>
          <cell r="D100">
            <v>29498216.079999998</v>
          </cell>
          <cell r="E100">
            <v>711985059.0999999</v>
          </cell>
          <cell r="G100">
            <v>538640007.48999989</v>
          </cell>
          <cell r="H100">
            <v>0</v>
          </cell>
          <cell r="I100">
            <v>0</v>
          </cell>
          <cell r="J100">
            <v>0</v>
          </cell>
          <cell r="K100">
            <v>0</v>
          </cell>
          <cell r="L100">
            <v>2999295.76</v>
          </cell>
          <cell r="M100">
            <v>8539206.209999999</v>
          </cell>
        </row>
        <row r="101">
          <cell r="A101" t="str">
            <v>Equity</v>
          </cell>
          <cell r="B101">
            <v>47751594.409999996</v>
          </cell>
          <cell r="C101">
            <v>15592610.32</v>
          </cell>
          <cell r="D101">
            <v>0</v>
          </cell>
          <cell r="E101">
            <v>63344204.730000034</v>
          </cell>
          <cell r="G101">
            <v>14974471.140000001</v>
          </cell>
          <cell r="H101">
            <v>0</v>
          </cell>
          <cell r="I101">
            <v>0</v>
          </cell>
          <cell r="J101">
            <v>0</v>
          </cell>
          <cell r="K101">
            <v>0</v>
          </cell>
          <cell r="L101">
            <v>618139.18000000005</v>
          </cell>
          <cell r="M101">
            <v>0</v>
          </cell>
        </row>
        <row r="102">
          <cell r="A102" t="str">
            <v>Limited Partnerships</v>
          </cell>
          <cell r="B102">
            <v>96787937.129999995</v>
          </cell>
          <cell r="C102">
            <v>62177465.640000001</v>
          </cell>
          <cell r="D102">
            <v>880349.87999999989</v>
          </cell>
          <cell r="E102">
            <v>159845752.64999998</v>
          </cell>
          <cell r="G102">
            <v>62699867.449999996</v>
          </cell>
          <cell r="H102">
            <v>0</v>
          </cell>
          <cell r="I102">
            <v>0</v>
          </cell>
          <cell r="J102">
            <v>0</v>
          </cell>
          <cell r="K102">
            <v>0</v>
          </cell>
          <cell r="L102">
            <v>0</v>
          </cell>
          <cell r="M102">
            <v>-522401.81</v>
          </cell>
        </row>
        <row r="103">
          <cell r="A103" t="str">
            <v>Short term</v>
          </cell>
          <cell r="B103">
            <v>362557.88</v>
          </cell>
          <cell r="C103">
            <v>3782.7700000000023</v>
          </cell>
          <cell r="D103">
            <v>26862.54</v>
          </cell>
          <cell r="E103">
            <v>393203.19</v>
          </cell>
          <cell r="G103">
            <v>2776.8900000000012</v>
          </cell>
          <cell r="H103">
            <v>0</v>
          </cell>
          <cell r="I103">
            <v>0</v>
          </cell>
          <cell r="J103">
            <v>0</v>
          </cell>
          <cell r="K103">
            <v>0</v>
          </cell>
          <cell r="L103">
            <v>1005.88</v>
          </cell>
          <cell r="M103">
            <v>0</v>
          </cell>
        </row>
        <row r="104">
          <cell r="A104" t="str">
            <v>Mortgages</v>
          </cell>
          <cell r="B104">
            <v>-1852664.72</v>
          </cell>
          <cell r="C104">
            <v>-26613206.219999995</v>
          </cell>
          <cell r="D104">
            <v>0</v>
          </cell>
          <cell r="E104">
            <v>-28465870.939999994</v>
          </cell>
          <cell r="G104">
            <v>-24879011.449999999</v>
          </cell>
          <cell r="H104">
            <v>0</v>
          </cell>
          <cell r="I104">
            <v>0</v>
          </cell>
          <cell r="J104">
            <v>0</v>
          </cell>
          <cell r="K104">
            <v>0</v>
          </cell>
          <cell r="L104">
            <v>-1734194.77</v>
          </cell>
          <cell r="M104">
            <v>0</v>
          </cell>
        </row>
        <row r="105">
          <cell r="A105" t="str">
            <v>Real Estate</v>
          </cell>
          <cell r="B105">
            <v>-10028785.640000001</v>
          </cell>
          <cell r="C105">
            <v>3450026.0599999996</v>
          </cell>
          <cell r="D105">
            <v>0</v>
          </cell>
          <cell r="E105">
            <v>-6578759.5800000019</v>
          </cell>
          <cell r="G105">
            <v>3450026.0599999996</v>
          </cell>
          <cell r="H105">
            <v>0</v>
          </cell>
          <cell r="I105">
            <v>0</v>
          </cell>
          <cell r="J105">
            <v>0</v>
          </cell>
          <cell r="K105">
            <v>0</v>
          </cell>
          <cell r="L105">
            <v>0</v>
          </cell>
          <cell r="M105">
            <v>0</v>
          </cell>
        </row>
        <row r="106">
          <cell r="A106" t="str">
            <v>Other investments</v>
          </cell>
          <cell r="B106">
            <v>403484.97</v>
          </cell>
          <cell r="C106">
            <v>-1659592.0599999996</v>
          </cell>
          <cell r="D106">
            <v>8615.94</v>
          </cell>
          <cell r="E106">
            <v>-1247491.1499999994</v>
          </cell>
          <cell r="G106">
            <v>-1852477.7400000007</v>
          </cell>
          <cell r="H106">
            <v>0</v>
          </cell>
          <cell r="I106">
            <v>0</v>
          </cell>
          <cell r="J106">
            <v>0</v>
          </cell>
          <cell r="K106">
            <v>0</v>
          </cell>
          <cell r="L106">
            <v>0</v>
          </cell>
          <cell r="M106">
            <v>192885.68</v>
          </cell>
        </row>
        <row r="107">
          <cell r="A107" t="str">
            <v>Total excluding derivatives</v>
          </cell>
          <cell r="B107">
            <v>265732457.58999988</v>
          </cell>
          <cell r="C107">
            <v>603129595.96999979</v>
          </cell>
          <cell r="D107">
            <v>30414044.439999998</v>
          </cell>
          <cell r="E107">
            <v>899276098</v>
          </cell>
          <cell r="G107">
            <v>593035659.83999979</v>
          </cell>
          <cell r="H107">
            <v>0</v>
          </cell>
          <cell r="I107">
            <v>0</v>
          </cell>
          <cell r="J107">
            <v>0</v>
          </cell>
          <cell r="K107">
            <v>0</v>
          </cell>
          <cell r="L107">
            <v>1884246.0499999998</v>
          </cell>
          <cell r="M107">
            <v>8209690.0799999991</v>
          </cell>
        </row>
        <row r="109">
          <cell r="A109" t="str">
            <v>Derivatives</v>
          </cell>
          <cell r="B109">
            <v>-180861333.47</v>
          </cell>
          <cell r="C109">
            <v>-215706874.70000002</v>
          </cell>
          <cell r="D109">
            <v>0</v>
          </cell>
          <cell r="E109">
            <v>-396568208.17000002</v>
          </cell>
          <cell r="G109">
            <v>-202359861.65000001</v>
          </cell>
          <cell r="H109">
            <v>0</v>
          </cell>
          <cell r="I109">
            <v>0</v>
          </cell>
          <cell r="J109">
            <v>0</v>
          </cell>
          <cell r="K109">
            <v>0</v>
          </cell>
          <cell r="L109">
            <v>0</v>
          </cell>
          <cell r="M109">
            <v>0</v>
          </cell>
        </row>
        <row r="110">
          <cell r="B110">
            <v>0</v>
          </cell>
          <cell r="C110">
            <v>0</v>
          </cell>
          <cell r="D110">
            <v>0</v>
          </cell>
          <cell r="E110">
            <v>0</v>
          </cell>
          <cell r="G110">
            <v>0</v>
          </cell>
        </row>
        <row r="111">
          <cell r="A111" t="str">
            <v xml:space="preserve">Total </v>
          </cell>
          <cell r="B111">
            <v>84871124.119999886</v>
          </cell>
          <cell r="C111">
            <v>387422721.26999974</v>
          </cell>
          <cell r="D111">
            <v>30414044.439999998</v>
          </cell>
          <cell r="E111">
            <v>502707889.82999998</v>
          </cell>
          <cell r="G111">
            <v>390675798.18999982</v>
          </cell>
          <cell r="H111">
            <v>0</v>
          </cell>
          <cell r="I111">
            <v>0</v>
          </cell>
          <cell r="J111">
            <v>0</v>
          </cell>
          <cell r="K111">
            <v>0</v>
          </cell>
          <cell r="L111">
            <v>1884246.0499999998</v>
          </cell>
          <cell r="M111">
            <v>8209690.0799999991</v>
          </cell>
        </row>
        <row r="113">
          <cell r="A113" t="str">
            <v>As per SAP(Manual input)</v>
          </cell>
          <cell r="B113">
            <v>84871124.120000005</v>
          </cell>
          <cell r="C113">
            <v>387422721.25999999</v>
          </cell>
          <cell r="D113">
            <v>30414044.440000001</v>
          </cell>
          <cell r="E113">
            <v>502707889.81999999</v>
          </cell>
          <cell r="G113">
            <v>390675798.18000001</v>
          </cell>
          <cell r="H113">
            <v>0</v>
          </cell>
          <cell r="I113">
            <v>0</v>
          </cell>
          <cell r="J113">
            <v>0</v>
          </cell>
          <cell r="K113">
            <v>0</v>
          </cell>
          <cell r="L113">
            <v>1884246.05</v>
          </cell>
          <cell r="M113">
            <v>8209690.0800000001</v>
          </cell>
        </row>
        <row r="115">
          <cell r="A115" t="str">
            <v>Difference</v>
          </cell>
          <cell r="B115">
            <v>0</v>
          </cell>
          <cell r="C115">
            <v>1.000000536441803E-2</v>
          </cell>
          <cell r="D115">
            <v>0</v>
          </cell>
          <cell r="E115">
            <v>9.9999010562896729E-3</v>
          </cell>
          <cell r="G115">
            <v>9.9999904632568359E-3</v>
          </cell>
          <cell r="H115">
            <v>0</v>
          </cell>
          <cell r="I115">
            <v>0</v>
          </cell>
          <cell r="J115">
            <v>0</v>
          </cell>
          <cell r="K115">
            <v>0</v>
          </cell>
          <cell r="L115">
            <v>0</v>
          </cell>
          <cell r="M115">
            <v>0</v>
          </cell>
        </row>
      </sheetData>
      <sheetData sheetId="18" refreshError="1"/>
      <sheetData sheetId="19" refreshError="1"/>
      <sheetData sheetId="20">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t="str">
            <v/>
          </cell>
        </row>
        <row r="72">
          <cell r="A72" t="str">
            <v/>
          </cell>
        </row>
        <row r="73">
          <cell r="A73" t="str">
            <v/>
          </cell>
        </row>
        <row r="74">
          <cell r="A74" t="str">
            <v/>
          </cell>
        </row>
        <row r="75">
          <cell r="A75" t="str">
            <v/>
          </cell>
        </row>
        <row r="76">
          <cell r="A76" t="str">
            <v/>
          </cell>
        </row>
        <row r="77">
          <cell r="A77" t="str">
            <v/>
          </cell>
        </row>
        <row r="78">
          <cell r="A78" t="str">
            <v/>
          </cell>
        </row>
        <row r="79">
          <cell r="A79" t="str">
            <v/>
          </cell>
        </row>
        <row r="80">
          <cell r="A80" t="str">
            <v/>
          </cell>
        </row>
        <row r="81">
          <cell r="A81" t="str">
            <v/>
          </cell>
        </row>
        <row r="82">
          <cell r="A82" t="str">
            <v/>
          </cell>
        </row>
        <row r="83">
          <cell r="A83" t="str">
            <v/>
          </cell>
        </row>
        <row r="84">
          <cell r="A84" t="str">
            <v/>
          </cell>
        </row>
        <row r="85">
          <cell r="A85" t="str">
            <v/>
          </cell>
        </row>
        <row r="86">
          <cell r="A86" t="str">
            <v/>
          </cell>
        </row>
        <row r="87">
          <cell r="A87" t="str">
            <v/>
          </cell>
        </row>
        <row r="88">
          <cell r="A88" t="str">
            <v/>
          </cell>
        </row>
        <row r="89">
          <cell r="A89" t="str">
            <v/>
          </cell>
        </row>
        <row r="90">
          <cell r="A90" t="str">
            <v/>
          </cell>
        </row>
        <row r="91">
          <cell r="A91" t="str">
            <v/>
          </cell>
        </row>
        <row r="92">
          <cell r="A92" t="str">
            <v/>
          </cell>
        </row>
        <row r="93">
          <cell r="A93" t="str">
            <v/>
          </cell>
        </row>
        <row r="94">
          <cell r="A94" t="str">
            <v/>
          </cell>
        </row>
        <row r="95">
          <cell r="A95" t="str">
            <v/>
          </cell>
        </row>
        <row r="96">
          <cell r="A96" t="str">
            <v/>
          </cell>
        </row>
        <row r="97">
          <cell r="A97" t="str">
            <v/>
          </cell>
        </row>
        <row r="98">
          <cell r="A98" t="str">
            <v/>
          </cell>
        </row>
        <row r="99">
          <cell r="A99" t="str">
            <v/>
          </cell>
        </row>
        <row r="100">
          <cell r="A100" t="str">
            <v/>
          </cell>
        </row>
        <row r="101">
          <cell r="A101" t="str">
            <v/>
          </cell>
        </row>
        <row r="102">
          <cell r="A102" t="str">
            <v/>
          </cell>
        </row>
        <row r="103">
          <cell r="A103" t="str">
            <v/>
          </cell>
        </row>
        <row r="104">
          <cell r="A104" t="str">
            <v/>
          </cell>
        </row>
        <row r="105">
          <cell r="A105" t="str">
            <v/>
          </cell>
        </row>
        <row r="106">
          <cell r="A106" t="str">
            <v/>
          </cell>
        </row>
        <row r="107">
          <cell r="A107" t="str">
            <v/>
          </cell>
        </row>
        <row r="108">
          <cell r="A108" t="str">
            <v/>
          </cell>
        </row>
        <row r="109">
          <cell r="A109" t="str">
            <v/>
          </cell>
        </row>
        <row r="110">
          <cell r="A110" t="str">
            <v/>
          </cell>
        </row>
        <row r="111">
          <cell r="A111" t="str">
            <v/>
          </cell>
        </row>
        <row r="112">
          <cell r="A112" t="str">
            <v/>
          </cell>
        </row>
        <row r="113">
          <cell r="A113" t="str">
            <v/>
          </cell>
        </row>
        <row r="114">
          <cell r="A114" t="str">
            <v/>
          </cell>
        </row>
        <row r="115">
          <cell r="A115" t="str">
            <v/>
          </cell>
        </row>
        <row r="116">
          <cell r="A116" t="str">
            <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t="str">
            <v/>
          </cell>
        </row>
        <row r="130">
          <cell r="A130" t="str">
            <v/>
          </cell>
        </row>
        <row r="131">
          <cell r="A131" t="str">
            <v/>
          </cell>
        </row>
        <row r="132">
          <cell r="A132" t="str">
            <v/>
          </cell>
        </row>
        <row r="133">
          <cell r="A133" t="str">
            <v/>
          </cell>
        </row>
        <row r="134">
          <cell r="A134" t="str">
            <v/>
          </cell>
        </row>
        <row r="135">
          <cell r="A135" t="str">
            <v/>
          </cell>
        </row>
        <row r="136">
          <cell r="A136" t="str">
            <v/>
          </cell>
        </row>
        <row r="137">
          <cell r="A137" t="str">
            <v/>
          </cell>
        </row>
        <row r="138">
          <cell r="A138" t="str">
            <v/>
          </cell>
        </row>
        <row r="139">
          <cell r="A139" t="str">
            <v/>
          </cell>
        </row>
        <row r="140">
          <cell r="A140" t="str">
            <v/>
          </cell>
        </row>
        <row r="141">
          <cell r="A141" t="str">
            <v/>
          </cell>
        </row>
        <row r="142">
          <cell r="A142" t="str">
            <v/>
          </cell>
        </row>
        <row r="143">
          <cell r="A143" t="str">
            <v/>
          </cell>
        </row>
        <row r="144">
          <cell r="A144" t="str">
            <v/>
          </cell>
        </row>
        <row r="145">
          <cell r="A145" t="str">
            <v/>
          </cell>
        </row>
        <row r="146">
          <cell r="A146" t="str">
            <v/>
          </cell>
        </row>
        <row r="147">
          <cell r="A147" t="str">
            <v/>
          </cell>
        </row>
        <row r="148">
          <cell r="A148" t="str">
            <v/>
          </cell>
        </row>
        <row r="149">
          <cell r="A149" t="str">
            <v/>
          </cell>
        </row>
        <row r="150">
          <cell r="A150" t="str">
            <v/>
          </cell>
        </row>
        <row r="151">
          <cell r="A151" t="str">
            <v/>
          </cell>
        </row>
        <row r="152">
          <cell r="A152" t="str">
            <v/>
          </cell>
        </row>
        <row r="153">
          <cell r="A153" t="str">
            <v/>
          </cell>
        </row>
        <row r="154">
          <cell r="A154" t="str">
            <v/>
          </cell>
        </row>
        <row r="155">
          <cell r="A155" t="str">
            <v/>
          </cell>
        </row>
        <row r="156">
          <cell r="A156" t="str">
            <v/>
          </cell>
        </row>
        <row r="157">
          <cell r="A157" t="str">
            <v/>
          </cell>
        </row>
        <row r="158">
          <cell r="A158" t="str">
            <v/>
          </cell>
        </row>
        <row r="159">
          <cell r="A159" t="str">
            <v/>
          </cell>
        </row>
        <row r="160">
          <cell r="A160" t="str">
            <v/>
          </cell>
        </row>
        <row r="161">
          <cell r="A161" t="str">
            <v/>
          </cell>
        </row>
        <row r="162">
          <cell r="A162" t="str">
            <v/>
          </cell>
        </row>
        <row r="163">
          <cell r="A163" t="str">
            <v/>
          </cell>
        </row>
        <row r="164">
          <cell r="A164" t="str">
            <v/>
          </cell>
        </row>
        <row r="165">
          <cell r="A165" t="str">
            <v/>
          </cell>
        </row>
        <row r="166">
          <cell r="A166" t="str">
            <v/>
          </cell>
        </row>
        <row r="167">
          <cell r="A167" t="str">
            <v/>
          </cell>
        </row>
        <row r="168">
          <cell r="A168" t="str">
            <v/>
          </cell>
        </row>
        <row r="169">
          <cell r="A169" t="str">
            <v/>
          </cell>
        </row>
        <row r="170">
          <cell r="A170" t="str">
            <v/>
          </cell>
        </row>
        <row r="171">
          <cell r="A171" t="str">
            <v/>
          </cell>
        </row>
        <row r="172">
          <cell r="A172" t="str">
            <v/>
          </cell>
        </row>
        <row r="173">
          <cell r="A173" t="str">
            <v/>
          </cell>
        </row>
        <row r="174">
          <cell r="A174" t="str">
            <v/>
          </cell>
        </row>
        <row r="175">
          <cell r="A175" t="str">
            <v/>
          </cell>
        </row>
        <row r="176">
          <cell r="A176" t="str">
            <v/>
          </cell>
        </row>
        <row r="177">
          <cell r="A177" t="str">
            <v/>
          </cell>
        </row>
        <row r="178">
          <cell r="A178" t="str">
            <v/>
          </cell>
        </row>
        <row r="179">
          <cell r="A179" t="str">
            <v/>
          </cell>
        </row>
        <row r="180">
          <cell r="A180" t="str">
            <v/>
          </cell>
        </row>
        <row r="181">
          <cell r="A181" t="str">
            <v/>
          </cell>
        </row>
        <row r="182">
          <cell r="A182" t="str">
            <v/>
          </cell>
        </row>
        <row r="183">
          <cell r="A183" t="str">
            <v/>
          </cell>
        </row>
        <row r="184">
          <cell r="A184" t="str">
            <v/>
          </cell>
        </row>
        <row r="185">
          <cell r="A185" t="str">
            <v/>
          </cell>
        </row>
        <row r="186">
          <cell r="A186" t="str">
            <v/>
          </cell>
        </row>
        <row r="187">
          <cell r="A187" t="str">
            <v/>
          </cell>
        </row>
        <row r="188">
          <cell r="A188" t="str">
            <v/>
          </cell>
        </row>
        <row r="189">
          <cell r="A189" t="str">
            <v/>
          </cell>
        </row>
        <row r="190">
          <cell r="A190" t="str">
            <v/>
          </cell>
        </row>
        <row r="191">
          <cell r="A191" t="str">
            <v/>
          </cell>
        </row>
        <row r="192">
          <cell r="A192" t="str">
            <v/>
          </cell>
        </row>
        <row r="193">
          <cell r="A193" t="str">
            <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t="str">
            <v/>
          </cell>
        </row>
        <row r="219">
          <cell r="A219" t="str">
            <v/>
          </cell>
        </row>
        <row r="220">
          <cell r="A220" t="str">
            <v/>
          </cell>
        </row>
        <row r="221">
          <cell r="A221" t="str">
            <v/>
          </cell>
        </row>
        <row r="222">
          <cell r="A222" t="str">
            <v/>
          </cell>
        </row>
        <row r="223">
          <cell r="A223" t="str">
            <v/>
          </cell>
        </row>
        <row r="224">
          <cell r="A224" t="str">
            <v/>
          </cell>
        </row>
        <row r="225">
          <cell r="A225" t="str">
            <v/>
          </cell>
        </row>
        <row r="226">
          <cell r="A226" t="str">
            <v/>
          </cell>
        </row>
        <row r="227">
          <cell r="A227" t="str">
            <v/>
          </cell>
        </row>
        <row r="228">
          <cell r="A228" t="str">
            <v/>
          </cell>
        </row>
        <row r="229">
          <cell r="A229" t="str">
            <v/>
          </cell>
        </row>
        <row r="230">
          <cell r="A230" t="str">
            <v/>
          </cell>
        </row>
        <row r="231">
          <cell r="A231" t="str">
            <v/>
          </cell>
        </row>
        <row r="232">
          <cell r="A232" t="str">
            <v/>
          </cell>
        </row>
        <row r="233">
          <cell r="A233" t="str">
            <v/>
          </cell>
        </row>
        <row r="234">
          <cell r="A234" t="str">
            <v/>
          </cell>
        </row>
        <row r="235">
          <cell r="A235" t="str">
            <v/>
          </cell>
        </row>
        <row r="236">
          <cell r="A236" t="str">
            <v/>
          </cell>
        </row>
        <row r="237">
          <cell r="A237" t="str">
            <v/>
          </cell>
        </row>
        <row r="238">
          <cell r="A238" t="str">
            <v/>
          </cell>
        </row>
        <row r="239">
          <cell r="A239" t="str">
            <v/>
          </cell>
        </row>
        <row r="240">
          <cell r="A240" t="str">
            <v/>
          </cell>
        </row>
        <row r="241">
          <cell r="A241" t="str">
            <v/>
          </cell>
        </row>
        <row r="242">
          <cell r="A242" t="str">
            <v/>
          </cell>
        </row>
        <row r="243">
          <cell r="A243" t="str">
            <v/>
          </cell>
        </row>
        <row r="244">
          <cell r="A244" t="str">
            <v/>
          </cell>
        </row>
        <row r="245">
          <cell r="A245" t="str">
            <v/>
          </cell>
        </row>
        <row r="246">
          <cell r="A246" t="str">
            <v/>
          </cell>
        </row>
        <row r="247">
          <cell r="A247" t="str">
            <v/>
          </cell>
        </row>
        <row r="248">
          <cell r="A248" t="str">
            <v/>
          </cell>
        </row>
        <row r="249">
          <cell r="A249" t="str">
            <v/>
          </cell>
        </row>
        <row r="250">
          <cell r="A250" t="str">
            <v/>
          </cell>
        </row>
        <row r="251">
          <cell r="A251" t="str">
            <v/>
          </cell>
        </row>
        <row r="252">
          <cell r="A252" t="str">
            <v/>
          </cell>
        </row>
        <row r="253">
          <cell r="A253" t="str">
            <v/>
          </cell>
        </row>
        <row r="254">
          <cell r="A254" t="str">
            <v/>
          </cell>
        </row>
        <row r="255">
          <cell r="A255" t="str">
            <v/>
          </cell>
        </row>
        <row r="256">
          <cell r="A256" t="str">
            <v/>
          </cell>
        </row>
        <row r="257">
          <cell r="A257" t="str">
            <v/>
          </cell>
        </row>
        <row r="258">
          <cell r="A258" t="str">
            <v/>
          </cell>
        </row>
        <row r="259">
          <cell r="A259" t="str">
            <v/>
          </cell>
        </row>
        <row r="260">
          <cell r="A260" t="str">
            <v/>
          </cell>
        </row>
        <row r="261">
          <cell r="A261" t="str">
            <v/>
          </cell>
        </row>
        <row r="262">
          <cell r="A262" t="str">
            <v/>
          </cell>
        </row>
        <row r="263">
          <cell r="A263" t="str">
            <v/>
          </cell>
        </row>
        <row r="264">
          <cell r="A264" t="str">
            <v/>
          </cell>
        </row>
        <row r="265">
          <cell r="A265" t="str">
            <v/>
          </cell>
        </row>
        <row r="266">
          <cell r="A266" t="str">
            <v/>
          </cell>
        </row>
        <row r="267">
          <cell r="A267" t="str">
            <v/>
          </cell>
        </row>
        <row r="268">
          <cell r="A268" t="str">
            <v/>
          </cell>
        </row>
        <row r="269">
          <cell r="A269" t="str">
            <v/>
          </cell>
        </row>
        <row r="270">
          <cell r="A270" t="str">
            <v/>
          </cell>
        </row>
        <row r="271">
          <cell r="A271" t="str">
            <v/>
          </cell>
        </row>
        <row r="272">
          <cell r="A272" t="str">
            <v/>
          </cell>
        </row>
        <row r="273">
          <cell r="A273" t="str">
            <v/>
          </cell>
        </row>
        <row r="274">
          <cell r="A274" t="str">
            <v/>
          </cell>
        </row>
        <row r="275">
          <cell r="A275" t="str">
            <v/>
          </cell>
        </row>
        <row r="276">
          <cell r="A276" t="str">
            <v/>
          </cell>
        </row>
        <row r="277">
          <cell r="A277" t="str">
            <v/>
          </cell>
        </row>
        <row r="278">
          <cell r="A278" t="str">
            <v/>
          </cell>
        </row>
        <row r="279">
          <cell r="A279" t="str">
            <v/>
          </cell>
        </row>
        <row r="280">
          <cell r="A280" t="str">
            <v/>
          </cell>
        </row>
        <row r="281">
          <cell r="A281" t="str">
            <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t="str">
            <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
          </cell>
        </row>
        <row r="330">
          <cell r="A330" t="str">
            <v/>
          </cell>
        </row>
        <row r="331">
          <cell r="A331" t="str">
            <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t="str">
            <v/>
          </cell>
        </row>
        <row r="345">
          <cell r="A345" t="str">
            <v/>
          </cell>
        </row>
        <row r="346">
          <cell r="A346" t="str">
            <v/>
          </cell>
        </row>
        <row r="347">
          <cell r="A347" t="str">
            <v/>
          </cell>
        </row>
        <row r="348">
          <cell r="A348" t="str">
            <v/>
          </cell>
        </row>
        <row r="349">
          <cell r="A349" t="str">
            <v/>
          </cell>
        </row>
        <row r="350">
          <cell r="A350" t="str">
            <v/>
          </cell>
        </row>
        <row r="351">
          <cell r="A351" t="str">
            <v/>
          </cell>
        </row>
        <row r="352">
          <cell r="A352" t="str">
            <v/>
          </cell>
        </row>
        <row r="353">
          <cell r="A353" t="str">
            <v/>
          </cell>
        </row>
        <row r="354">
          <cell r="A354" t="str">
            <v/>
          </cell>
        </row>
        <row r="355">
          <cell r="A355" t="str">
            <v/>
          </cell>
        </row>
        <row r="356">
          <cell r="A356" t="str">
            <v/>
          </cell>
        </row>
        <row r="357">
          <cell r="A357" t="str">
            <v/>
          </cell>
        </row>
        <row r="358">
          <cell r="A358" t="str">
            <v/>
          </cell>
        </row>
        <row r="359">
          <cell r="A359" t="str">
            <v/>
          </cell>
        </row>
        <row r="360">
          <cell r="A360" t="str">
            <v/>
          </cell>
        </row>
        <row r="361">
          <cell r="A361" t="str">
            <v/>
          </cell>
        </row>
        <row r="362">
          <cell r="A362" t="str">
            <v/>
          </cell>
        </row>
        <row r="363">
          <cell r="A363" t="str">
            <v/>
          </cell>
        </row>
        <row r="364">
          <cell r="A364" t="str">
            <v/>
          </cell>
        </row>
        <row r="365">
          <cell r="A365" t="str">
            <v/>
          </cell>
        </row>
        <row r="366">
          <cell r="A366" t="str">
            <v/>
          </cell>
        </row>
        <row r="367">
          <cell r="A367" t="str">
            <v/>
          </cell>
        </row>
        <row r="368">
          <cell r="A368" t="str">
            <v/>
          </cell>
        </row>
        <row r="369">
          <cell r="A369" t="str">
            <v/>
          </cell>
        </row>
        <row r="370">
          <cell r="A370" t="str">
            <v/>
          </cell>
        </row>
        <row r="371">
          <cell r="A371" t="str">
            <v/>
          </cell>
        </row>
        <row r="372">
          <cell r="A372" t="str">
            <v/>
          </cell>
        </row>
        <row r="373">
          <cell r="A373" t="str">
            <v/>
          </cell>
        </row>
        <row r="374">
          <cell r="A374" t="str">
            <v/>
          </cell>
        </row>
        <row r="375">
          <cell r="A375" t="str">
            <v/>
          </cell>
        </row>
        <row r="376">
          <cell r="A376" t="str">
            <v/>
          </cell>
        </row>
        <row r="377">
          <cell r="A377" t="str">
            <v/>
          </cell>
        </row>
        <row r="378">
          <cell r="A378" t="str">
            <v/>
          </cell>
        </row>
        <row r="379">
          <cell r="A379" t="str">
            <v/>
          </cell>
        </row>
        <row r="380">
          <cell r="A380" t="str">
            <v/>
          </cell>
        </row>
        <row r="381">
          <cell r="A381" t="str">
            <v/>
          </cell>
        </row>
        <row r="382">
          <cell r="A382" t="str">
            <v/>
          </cell>
        </row>
        <row r="383">
          <cell r="A383" t="str">
            <v/>
          </cell>
        </row>
        <row r="384">
          <cell r="A384" t="str">
            <v/>
          </cell>
        </row>
        <row r="385">
          <cell r="A385" t="str">
            <v/>
          </cell>
        </row>
        <row r="386">
          <cell r="A386" t="str">
            <v/>
          </cell>
        </row>
        <row r="387">
          <cell r="A387" t="str">
            <v/>
          </cell>
        </row>
        <row r="388">
          <cell r="A388" t="str">
            <v/>
          </cell>
        </row>
        <row r="389">
          <cell r="A389" t="str">
            <v/>
          </cell>
        </row>
        <row r="390">
          <cell r="A390" t="str">
            <v/>
          </cell>
        </row>
        <row r="391">
          <cell r="A391" t="str">
            <v/>
          </cell>
        </row>
        <row r="392">
          <cell r="A392" t="str">
            <v/>
          </cell>
        </row>
        <row r="393">
          <cell r="A393" t="str">
            <v/>
          </cell>
        </row>
        <row r="394">
          <cell r="A394" t="str">
            <v/>
          </cell>
        </row>
        <row r="395">
          <cell r="A395" t="str">
            <v/>
          </cell>
        </row>
        <row r="396">
          <cell r="A396" t="str">
            <v/>
          </cell>
        </row>
        <row r="397">
          <cell r="A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sheetData>
      <sheetData sheetId="21">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t="str">
            <v/>
          </cell>
        </row>
        <row r="72">
          <cell r="A72" t="str">
            <v/>
          </cell>
        </row>
        <row r="73">
          <cell r="A73" t="str">
            <v/>
          </cell>
        </row>
        <row r="74">
          <cell r="A74" t="str">
            <v/>
          </cell>
        </row>
        <row r="75">
          <cell r="A75" t="str">
            <v/>
          </cell>
        </row>
        <row r="76">
          <cell r="A76" t="str">
            <v/>
          </cell>
        </row>
        <row r="77">
          <cell r="A77" t="str">
            <v/>
          </cell>
        </row>
        <row r="78">
          <cell r="A78" t="str">
            <v/>
          </cell>
        </row>
        <row r="79">
          <cell r="A79" t="str">
            <v/>
          </cell>
        </row>
        <row r="80">
          <cell r="A80" t="str">
            <v/>
          </cell>
        </row>
        <row r="81">
          <cell r="A81" t="str">
            <v/>
          </cell>
        </row>
        <row r="82">
          <cell r="A82" t="str">
            <v/>
          </cell>
        </row>
        <row r="83">
          <cell r="A83" t="str">
            <v/>
          </cell>
        </row>
        <row r="84">
          <cell r="A84" t="str">
            <v/>
          </cell>
        </row>
        <row r="85">
          <cell r="A85" t="str">
            <v/>
          </cell>
        </row>
        <row r="86">
          <cell r="A86" t="str">
            <v/>
          </cell>
        </row>
        <row r="87">
          <cell r="A87" t="str">
            <v/>
          </cell>
        </row>
        <row r="88">
          <cell r="A88" t="str">
            <v/>
          </cell>
        </row>
        <row r="89">
          <cell r="A89" t="str">
            <v/>
          </cell>
        </row>
        <row r="90">
          <cell r="A90" t="str">
            <v/>
          </cell>
        </row>
        <row r="91">
          <cell r="A91" t="str">
            <v/>
          </cell>
        </row>
        <row r="92">
          <cell r="A92" t="str">
            <v/>
          </cell>
        </row>
        <row r="93">
          <cell r="A93" t="str">
            <v/>
          </cell>
        </row>
        <row r="94">
          <cell r="A94" t="str">
            <v/>
          </cell>
        </row>
        <row r="95">
          <cell r="A95" t="str">
            <v/>
          </cell>
        </row>
        <row r="96">
          <cell r="A96" t="str">
            <v/>
          </cell>
        </row>
        <row r="97">
          <cell r="A97" t="str">
            <v/>
          </cell>
        </row>
        <row r="98">
          <cell r="A98" t="str">
            <v/>
          </cell>
        </row>
        <row r="99">
          <cell r="A99" t="str">
            <v/>
          </cell>
        </row>
        <row r="100">
          <cell r="A100" t="str">
            <v/>
          </cell>
        </row>
        <row r="101">
          <cell r="A101" t="str">
            <v/>
          </cell>
        </row>
        <row r="102">
          <cell r="A102" t="str">
            <v/>
          </cell>
        </row>
        <row r="103">
          <cell r="A103" t="str">
            <v/>
          </cell>
        </row>
        <row r="104">
          <cell r="A104" t="str">
            <v/>
          </cell>
        </row>
        <row r="105">
          <cell r="A105" t="str">
            <v/>
          </cell>
        </row>
        <row r="106">
          <cell r="A106" t="str">
            <v/>
          </cell>
        </row>
        <row r="107">
          <cell r="A107" t="str">
            <v/>
          </cell>
        </row>
        <row r="108">
          <cell r="A108" t="str">
            <v/>
          </cell>
        </row>
        <row r="109">
          <cell r="A109" t="str">
            <v/>
          </cell>
        </row>
        <row r="110">
          <cell r="A110" t="str">
            <v/>
          </cell>
        </row>
        <row r="111">
          <cell r="A111" t="str">
            <v/>
          </cell>
        </row>
        <row r="112">
          <cell r="A112" t="str">
            <v/>
          </cell>
        </row>
        <row r="113">
          <cell r="A113" t="str">
            <v/>
          </cell>
        </row>
        <row r="114">
          <cell r="A114" t="str">
            <v/>
          </cell>
        </row>
        <row r="115">
          <cell r="A115" t="str">
            <v/>
          </cell>
        </row>
        <row r="116">
          <cell r="A116" t="str">
            <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t="str">
            <v/>
          </cell>
        </row>
        <row r="130">
          <cell r="A130" t="str">
            <v/>
          </cell>
        </row>
        <row r="131">
          <cell r="A131" t="str">
            <v/>
          </cell>
        </row>
        <row r="132">
          <cell r="A132" t="str">
            <v/>
          </cell>
        </row>
        <row r="133">
          <cell r="A133" t="str">
            <v/>
          </cell>
        </row>
        <row r="134">
          <cell r="A134" t="str">
            <v/>
          </cell>
        </row>
        <row r="135">
          <cell r="A135" t="str">
            <v/>
          </cell>
        </row>
        <row r="136">
          <cell r="A136" t="str">
            <v/>
          </cell>
        </row>
        <row r="137">
          <cell r="A137" t="str">
            <v/>
          </cell>
        </row>
        <row r="138">
          <cell r="A138" t="str">
            <v/>
          </cell>
        </row>
        <row r="139">
          <cell r="A139" t="str">
            <v/>
          </cell>
        </row>
        <row r="140">
          <cell r="A140" t="str">
            <v/>
          </cell>
        </row>
        <row r="141">
          <cell r="A141" t="str">
            <v/>
          </cell>
        </row>
        <row r="142">
          <cell r="A142" t="str">
            <v/>
          </cell>
        </row>
        <row r="143">
          <cell r="A143" t="str">
            <v/>
          </cell>
        </row>
        <row r="144">
          <cell r="A144" t="str">
            <v/>
          </cell>
        </row>
        <row r="145">
          <cell r="A145" t="str">
            <v/>
          </cell>
        </row>
        <row r="146">
          <cell r="A146" t="str">
            <v/>
          </cell>
        </row>
        <row r="147">
          <cell r="A147" t="str">
            <v/>
          </cell>
        </row>
        <row r="148">
          <cell r="A148" t="str">
            <v/>
          </cell>
        </row>
        <row r="149">
          <cell r="A149" t="str">
            <v/>
          </cell>
        </row>
        <row r="150">
          <cell r="A150" t="str">
            <v/>
          </cell>
        </row>
        <row r="151">
          <cell r="A151" t="str">
            <v/>
          </cell>
        </row>
        <row r="152">
          <cell r="A152" t="str">
            <v/>
          </cell>
        </row>
        <row r="153">
          <cell r="A153" t="str">
            <v/>
          </cell>
        </row>
        <row r="154">
          <cell r="A154" t="str">
            <v/>
          </cell>
        </row>
        <row r="155">
          <cell r="A155" t="str">
            <v/>
          </cell>
        </row>
        <row r="156">
          <cell r="A156" t="str">
            <v/>
          </cell>
        </row>
        <row r="157">
          <cell r="A157" t="str">
            <v/>
          </cell>
        </row>
        <row r="158">
          <cell r="A158" t="str">
            <v/>
          </cell>
        </row>
        <row r="159">
          <cell r="A159" t="str">
            <v/>
          </cell>
        </row>
        <row r="160">
          <cell r="A160" t="str">
            <v/>
          </cell>
        </row>
        <row r="161">
          <cell r="A161" t="str">
            <v/>
          </cell>
        </row>
        <row r="162">
          <cell r="A162" t="str">
            <v/>
          </cell>
        </row>
        <row r="163">
          <cell r="A163" t="str">
            <v/>
          </cell>
        </row>
        <row r="164">
          <cell r="A164" t="str">
            <v/>
          </cell>
        </row>
        <row r="165">
          <cell r="A165" t="str">
            <v/>
          </cell>
        </row>
        <row r="166">
          <cell r="A166" t="str">
            <v/>
          </cell>
        </row>
        <row r="167">
          <cell r="A167" t="str">
            <v/>
          </cell>
        </row>
        <row r="168">
          <cell r="A168" t="str">
            <v/>
          </cell>
        </row>
        <row r="169">
          <cell r="A169" t="str">
            <v/>
          </cell>
        </row>
        <row r="170">
          <cell r="A170" t="str">
            <v/>
          </cell>
        </row>
        <row r="171">
          <cell r="A171" t="str">
            <v/>
          </cell>
        </row>
        <row r="172">
          <cell r="A172" t="str">
            <v/>
          </cell>
        </row>
        <row r="173">
          <cell r="A173" t="str">
            <v/>
          </cell>
        </row>
        <row r="174">
          <cell r="A174" t="str">
            <v/>
          </cell>
        </row>
        <row r="175">
          <cell r="A175" t="str">
            <v/>
          </cell>
        </row>
        <row r="176">
          <cell r="A176" t="str">
            <v/>
          </cell>
        </row>
        <row r="177">
          <cell r="A177" t="str">
            <v/>
          </cell>
        </row>
        <row r="178">
          <cell r="A178" t="str">
            <v/>
          </cell>
        </row>
        <row r="179">
          <cell r="A179" t="str">
            <v/>
          </cell>
        </row>
        <row r="180">
          <cell r="A180" t="str">
            <v/>
          </cell>
        </row>
        <row r="181">
          <cell r="A181" t="str">
            <v/>
          </cell>
        </row>
        <row r="182">
          <cell r="A182" t="str">
            <v/>
          </cell>
        </row>
        <row r="183">
          <cell r="A183" t="str">
            <v/>
          </cell>
        </row>
        <row r="184">
          <cell r="A184" t="str">
            <v/>
          </cell>
        </row>
        <row r="185">
          <cell r="A185" t="str">
            <v/>
          </cell>
        </row>
        <row r="186">
          <cell r="A186" t="str">
            <v/>
          </cell>
        </row>
        <row r="187">
          <cell r="A187" t="str">
            <v/>
          </cell>
        </row>
        <row r="188">
          <cell r="A188" t="str">
            <v/>
          </cell>
        </row>
        <row r="189">
          <cell r="A189" t="str">
            <v/>
          </cell>
        </row>
        <row r="190">
          <cell r="A190" t="str">
            <v/>
          </cell>
        </row>
        <row r="191">
          <cell r="A191" t="str">
            <v/>
          </cell>
        </row>
        <row r="192">
          <cell r="A192" t="str">
            <v/>
          </cell>
        </row>
        <row r="193">
          <cell r="A193" t="str">
            <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t="str">
            <v/>
          </cell>
        </row>
        <row r="219">
          <cell r="A219" t="str">
            <v/>
          </cell>
        </row>
        <row r="220">
          <cell r="A220" t="str">
            <v/>
          </cell>
        </row>
        <row r="221">
          <cell r="A221" t="str">
            <v/>
          </cell>
        </row>
        <row r="222">
          <cell r="A222" t="str">
            <v/>
          </cell>
        </row>
        <row r="223">
          <cell r="A223" t="str">
            <v/>
          </cell>
        </row>
        <row r="224">
          <cell r="A224" t="str">
            <v/>
          </cell>
        </row>
        <row r="225">
          <cell r="A225" t="str">
            <v/>
          </cell>
        </row>
        <row r="226">
          <cell r="A226" t="str">
            <v/>
          </cell>
        </row>
        <row r="227">
          <cell r="A227" t="str">
            <v/>
          </cell>
        </row>
        <row r="228">
          <cell r="A228" t="str">
            <v/>
          </cell>
        </row>
        <row r="229">
          <cell r="A229" t="str">
            <v/>
          </cell>
        </row>
        <row r="230">
          <cell r="A230" t="str">
            <v/>
          </cell>
        </row>
        <row r="231">
          <cell r="A231" t="str">
            <v/>
          </cell>
        </row>
        <row r="232">
          <cell r="A232" t="str">
            <v/>
          </cell>
        </row>
        <row r="233">
          <cell r="A233" t="str">
            <v/>
          </cell>
        </row>
        <row r="234">
          <cell r="A234" t="str">
            <v/>
          </cell>
        </row>
        <row r="235">
          <cell r="A235" t="str">
            <v/>
          </cell>
        </row>
        <row r="236">
          <cell r="A236" t="str">
            <v/>
          </cell>
        </row>
        <row r="237">
          <cell r="A237" t="str">
            <v/>
          </cell>
        </row>
        <row r="238">
          <cell r="A238" t="str">
            <v/>
          </cell>
        </row>
        <row r="239">
          <cell r="A239" t="str">
            <v/>
          </cell>
        </row>
        <row r="240">
          <cell r="A240" t="str">
            <v/>
          </cell>
        </row>
        <row r="241">
          <cell r="A241" t="str">
            <v/>
          </cell>
        </row>
        <row r="242">
          <cell r="A242" t="str">
            <v/>
          </cell>
        </row>
        <row r="243">
          <cell r="A243" t="str">
            <v/>
          </cell>
        </row>
        <row r="244">
          <cell r="A244" t="str">
            <v/>
          </cell>
        </row>
        <row r="245">
          <cell r="A245" t="str">
            <v/>
          </cell>
        </row>
        <row r="246">
          <cell r="A246" t="str">
            <v/>
          </cell>
        </row>
        <row r="247">
          <cell r="A247" t="str">
            <v/>
          </cell>
        </row>
        <row r="248">
          <cell r="A248" t="str">
            <v/>
          </cell>
        </row>
        <row r="249">
          <cell r="A249" t="str">
            <v/>
          </cell>
        </row>
        <row r="250">
          <cell r="A250" t="str">
            <v/>
          </cell>
        </row>
        <row r="251">
          <cell r="A251" t="str">
            <v/>
          </cell>
        </row>
        <row r="252">
          <cell r="A252" t="str">
            <v/>
          </cell>
        </row>
        <row r="253">
          <cell r="A253" t="str">
            <v/>
          </cell>
        </row>
        <row r="254">
          <cell r="A254" t="str">
            <v/>
          </cell>
        </row>
        <row r="255">
          <cell r="A255" t="str">
            <v/>
          </cell>
        </row>
        <row r="256">
          <cell r="A256" t="str">
            <v/>
          </cell>
        </row>
        <row r="257">
          <cell r="A257" t="str">
            <v/>
          </cell>
        </row>
        <row r="258">
          <cell r="A258" t="str">
            <v/>
          </cell>
        </row>
        <row r="259">
          <cell r="A259" t="str">
            <v/>
          </cell>
        </row>
        <row r="260">
          <cell r="A260" t="str">
            <v/>
          </cell>
        </row>
        <row r="261">
          <cell r="A261" t="str">
            <v/>
          </cell>
        </row>
        <row r="262">
          <cell r="A262" t="str">
            <v/>
          </cell>
        </row>
        <row r="263">
          <cell r="A263" t="str">
            <v/>
          </cell>
        </row>
        <row r="264">
          <cell r="A264" t="str">
            <v/>
          </cell>
        </row>
        <row r="265">
          <cell r="A265" t="str">
            <v/>
          </cell>
        </row>
        <row r="266">
          <cell r="A266" t="str">
            <v/>
          </cell>
        </row>
        <row r="267">
          <cell r="A267" t="str">
            <v/>
          </cell>
        </row>
        <row r="268">
          <cell r="A268" t="str">
            <v/>
          </cell>
        </row>
        <row r="269">
          <cell r="A269" t="str">
            <v/>
          </cell>
        </row>
        <row r="270">
          <cell r="A270" t="str">
            <v/>
          </cell>
        </row>
        <row r="271">
          <cell r="A271" t="str">
            <v/>
          </cell>
        </row>
        <row r="272">
          <cell r="A272" t="str">
            <v/>
          </cell>
        </row>
        <row r="273">
          <cell r="A273" t="str">
            <v/>
          </cell>
        </row>
        <row r="274">
          <cell r="A274" t="str">
            <v/>
          </cell>
        </row>
        <row r="275">
          <cell r="A275" t="str">
            <v/>
          </cell>
        </row>
        <row r="276">
          <cell r="A276" t="str">
            <v/>
          </cell>
        </row>
        <row r="277">
          <cell r="A277" t="str">
            <v/>
          </cell>
        </row>
        <row r="278">
          <cell r="A278" t="str">
            <v/>
          </cell>
        </row>
        <row r="279">
          <cell r="A279" t="str">
            <v/>
          </cell>
        </row>
        <row r="280">
          <cell r="A280" t="str">
            <v/>
          </cell>
        </row>
        <row r="281">
          <cell r="A281" t="str">
            <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t="str">
            <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
          </cell>
        </row>
        <row r="330">
          <cell r="A330" t="str">
            <v/>
          </cell>
        </row>
        <row r="331">
          <cell r="A331" t="str">
            <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t="str">
            <v/>
          </cell>
        </row>
        <row r="345">
          <cell r="A345" t="str">
            <v/>
          </cell>
        </row>
        <row r="346">
          <cell r="A346" t="str">
            <v/>
          </cell>
        </row>
        <row r="347">
          <cell r="A347" t="str">
            <v/>
          </cell>
        </row>
        <row r="348">
          <cell r="A348" t="str">
            <v/>
          </cell>
        </row>
        <row r="349">
          <cell r="A349" t="str">
            <v/>
          </cell>
        </row>
        <row r="350">
          <cell r="A350" t="str">
            <v/>
          </cell>
        </row>
        <row r="351">
          <cell r="A351" t="str">
            <v/>
          </cell>
        </row>
        <row r="352">
          <cell r="A352" t="str">
            <v/>
          </cell>
        </row>
        <row r="353">
          <cell r="A353" t="str">
            <v/>
          </cell>
        </row>
        <row r="354">
          <cell r="A354" t="str">
            <v/>
          </cell>
        </row>
        <row r="355">
          <cell r="A355" t="str">
            <v/>
          </cell>
        </row>
        <row r="356">
          <cell r="A356" t="str">
            <v/>
          </cell>
        </row>
        <row r="357">
          <cell r="A357" t="str">
            <v/>
          </cell>
        </row>
        <row r="358">
          <cell r="A358" t="str">
            <v/>
          </cell>
        </row>
        <row r="359">
          <cell r="A359" t="str">
            <v/>
          </cell>
        </row>
        <row r="360">
          <cell r="A360" t="str">
            <v/>
          </cell>
        </row>
        <row r="361">
          <cell r="A361" t="str">
            <v/>
          </cell>
        </row>
        <row r="362">
          <cell r="A362" t="str">
            <v/>
          </cell>
        </row>
        <row r="363">
          <cell r="A363" t="str">
            <v/>
          </cell>
        </row>
        <row r="364">
          <cell r="A364" t="str">
            <v/>
          </cell>
        </row>
        <row r="365">
          <cell r="A365" t="str">
            <v/>
          </cell>
        </row>
        <row r="366">
          <cell r="A366" t="str">
            <v/>
          </cell>
        </row>
        <row r="367">
          <cell r="A367" t="str">
            <v/>
          </cell>
        </row>
        <row r="368">
          <cell r="A368" t="str">
            <v/>
          </cell>
        </row>
        <row r="369">
          <cell r="A369" t="str">
            <v/>
          </cell>
        </row>
        <row r="370">
          <cell r="A370" t="str">
            <v/>
          </cell>
        </row>
        <row r="371">
          <cell r="A371" t="str">
            <v/>
          </cell>
        </row>
        <row r="372">
          <cell r="A372" t="str">
            <v/>
          </cell>
        </row>
        <row r="373">
          <cell r="A373" t="str">
            <v/>
          </cell>
        </row>
        <row r="374">
          <cell r="A374" t="str">
            <v/>
          </cell>
        </row>
        <row r="375">
          <cell r="A375" t="str">
            <v/>
          </cell>
        </row>
        <row r="376">
          <cell r="A376" t="str">
            <v/>
          </cell>
        </row>
        <row r="377">
          <cell r="A377" t="str">
            <v/>
          </cell>
        </row>
        <row r="378">
          <cell r="A378" t="str">
            <v/>
          </cell>
        </row>
        <row r="379">
          <cell r="A379" t="str">
            <v/>
          </cell>
        </row>
        <row r="380">
          <cell r="A380" t="str">
            <v/>
          </cell>
        </row>
        <row r="381">
          <cell r="A381" t="str">
            <v/>
          </cell>
        </row>
        <row r="382">
          <cell r="A382" t="str">
            <v/>
          </cell>
        </row>
        <row r="383">
          <cell r="A383" t="str">
            <v/>
          </cell>
        </row>
        <row r="384">
          <cell r="A384" t="str">
            <v/>
          </cell>
        </row>
        <row r="385">
          <cell r="A385" t="str">
            <v/>
          </cell>
        </row>
        <row r="386">
          <cell r="A386" t="str">
            <v/>
          </cell>
        </row>
        <row r="387">
          <cell r="A387" t="str">
            <v/>
          </cell>
        </row>
        <row r="388">
          <cell r="A388" t="str">
            <v/>
          </cell>
        </row>
        <row r="389">
          <cell r="A389" t="str">
            <v/>
          </cell>
        </row>
        <row r="390">
          <cell r="A390" t="str">
            <v/>
          </cell>
        </row>
        <row r="391">
          <cell r="A391" t="str">
            <v/>
          </cell>
        </row>
        <row r="392">
          <cell r="A392" t="str">
            <v/>
          </cell>
        </row>
        <row r="393">
          <cell r="A393" t="str">
            <v/>
          </cell>
        </row>
        <row r="394">
          <cell r="A394" t="str">
            <v/>
          </cell>
        </row>
        <row r="395">
          <cell r="A395" t="str">
            <v/>
          </cell>
        </row>
        <row r="396">
          <cell r="A396" t="str">
            <v/>
          </cell>
        </row>
        <row r="397">
          <cell r="A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Checklist"/>
      <sheetName val="ALLCORP_YE"/>
      <sheetName val="ALLCORP_Qtrs"/>
      <sheetName val="3Q Trending"/>
      <sheetName val="Review"/>
      <sheetName val="ALICCONS_YE"/>
      <sheetName val="ALICCONS_Qtrs"/>
      <sheetName val="ALICNY_YE"/>
      <sheetName val="LBL_YE"/>
      <sheetName val="CNL_YE"/>
      <sheetName val="INTRA_YE"/>
      <sheetName val="AFSB_YE"/>
      <sheetName val="AMC_YE"/>
      <sheetName val="LOOKUP Revised"/>
      <sheetName val="Input---&gt;"/>
      <sheetName val="P&amp;C Segment Input"/>
      <sheetName val="A3 - GNLS"/>
      <sheetName val="DATA --&gt;"/>
      <sheetName val="Pivot Calls &amp; Sales"/>
      <sheetName val="Sec Lend Sales all ytd"/>
      <sheetName val="Sec Lend Sales called"/>
      <sheetName val="Micro Strategy Reports&gt;"/>
      <sheetName val="SALES"/>
      <sheetName val="CALLED"/>
      <sheetName val="CALLED GG"/>
      <sheetName val="CALLED GL"/>
      <sheetName val="Sec Lending"/>
      <sheetName val="Sec Lending CALLED"/>
      <sheetName val="Canada Paydown Support&gt;"/>
      <sheetName val="AICC"/>
      <sheetName val="PEMB"/>
      <sheetName val="PAFCO"/>
      <sheetName val="Exchange Rates -&gt;"/>
      <sheetName val="Canadian"/>
      <sheetName val="Corp Sales all"/>
      <sheetName val="Calls - All"/>
    </sheetNames>
    <sheetDataSet>
      <sheetData sheetId="0">
        <row r="22">
          <cell r="F22">
            <v>1000000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6">
          <cell r="A6" t="str">
            <v>GNLS:</v>
          </cell>
        </row>
        <row r="7">
          <cell r="A7" t="str">
            <v>TRADING GAIN- 3rd step</v>
          </cell>
          <cell r="B7">
            <v>394823292.52999997</v>
          </cell>
          <cell r="C7">
            <v>922936725.68999982</v>
          </cell>
          <cell r="D7">
            <v>29667107.969999999</v>
          </cell>
          <cell r="E7">
            <v>1347427126.1899998</v>
          </cell>
          <cell r="G7">
            <v>905101102.1099999</v>
          </cell>
          <cell r="H7">
            <v>0</v>
          </cell>
          <cell r="I7">
            <v>0</v>
          </cell>
          <cell r="J7">
            <v>0</v>
          </cell>
          <cell r="K7">
            <v>0</v>
          </cell>
          <cell r="L7">
            <v>3803185.17</v>
          </cell>
          <cell r="M7">
            <v>14032438.409999998</v>
          </cell>
        </row>
        <row r="8">
          <cell r="A8" t="str">
            <v>TRADING LOSS</v>
          </cell>
          <cell r="B8">
            <v>-112444661.04000001</v>
          </cell>
          <cell r="C8">
            <v>-128742918.71999998</v>
          </cell>
          <cell r="D8">
            <v>-168891.89</v>
          </cell>
          <cell r="E8">
            <v>-241356471.64999998</v>
          </cell>
          <cell r="G8">
            <v>-125131469.55999999</v>
          </cell>
          <cell r="H8">
            <v>0</v>
          </cell>
          <cell r="I8">
            <v>0</v>
          </cell>
          <cell r="J8">
            <v>0</v>
          </cell>
          <cell r="K8">
            <v>0</v>
          </cell>
          <cell r="L8">
            <v>-182357.39</v>
          </cell>
          <cell r="M8">
            <v>-3429091.7699999996</v>
          </cell>
        </row>
        <row r="9">
          <cell r="A9" t="str">
            <v>OTTI WRITEDOWNS</v>
          </cell>
          <cell r="B9">
            <v>-87345226.969999999</v>
          </cell>
          <cell r="C9">
            <v>-177766437.53</v>
          </cell>
          <cell r="D9">
            <v>0</v>
          </cell>
          <cell r="E9">
            <v>-265111664.5</v>
          </cell>
          <cell r="G9">
            <v>-173090562.78999999</v>
          </cell>
          <cell r="H9">
            <v>0</v>
          </cell>
          <cell r="I9">
            <v>0</v>
          </cell>
          <cell r="J9">
            <v>0</v>
          </cell>
          <cell r="K9">
            <v>0</v>
          </cell>
          <cell r="L9">
            <v>-254584.95</v>
          </cell>
          <cell r="M9">
            <v>-1480619.8100000005</v>
          </cell>
        </row>
        <row r="10">
          <cell r="A10" t="str">
            <v>Portion of loss recogmized in OCI</v>
          </cell>
          <cell r="B10">
            <v>-22067034.190000001</v>
          </cell>
          <cell r="C10">
            <v>-14774672.91</v>
          </cell>
          <cell r="D10">
            <v>0</v>
          </cell>
          <cell r="E10">
            <v>-36841707.100000001</v>
          </cell>
          <cell r="G10">
            <v>-16764875.199999999</v>
          </cell>
          <cell r="H10">
            <v>0</v>
          </cell>
          <cell r="I10">
            <v>0</v>
          </cell>
          <cell r="J10">
            <v>0</v>
          </cell>
          <cell r="K10">
            <v>0</v>
          </cell>
          <cell r="L10">
            <v>-366947.07</v>
          </cell>
          <cell r="M10">
            <v>-583520.62</v>
          </cell>
        </row>
        <row r="11">
          <cell r="A11" t="str">
            <v>Change in Intent Write-Downs</v>
          </cell>
          <cell r="B11">
            <v>-40658036.770000003</v>
          </cell>
          <cell r="C11">
            <v>-51474187.069999993</v>
          </cell>
          <cell r="D11">
            <v>0</v>
          </cell>
          <cell r="E11">
            <v>-92132223.840000004</v>
          </cell>
          <cell r="G11">
            <v>-51474187.07</v>
          </cell>
          <cell r="H11">
            <v>0</v>
          </cell>
          <cell r="I11">
            <v>0</v>
          </cell>
          <cell r="J11">
            <v>0</v>
          </cell>
          <cell r="K11">
            <v>0</v>
          </cell>
          <cell r="L11">
            <v>0</v>
          </cell>
          <cell r="M11">
            <v>-8.7311491370201111E-11</v>
          </cell>
        </row>
        <row r="12">
          <cell r="A12" t="str">
            <v>FIXED INCOME</v>
          </cell>
          <cell r="B12">
            <v>132308333.55999994</v>
          </cell>
          <cell r="C12">
            <v>550178509.4599998</v>
          </cell>
          <cell r="D12">
            <v>29498216.079999998</v>
          </cell>
          <cell r="E12">
            <v>711985059.0999999</v>
          </cell>
          <cell r="G12">
            <v>538640007.48999989</v>
          </cell>
          <cell r="H12">
            <v>0</v>
          </cell>
          <cell r="I12">
            <v>0</v>
          </cell>
          <cell r="J12">
            <v>0</v>
          </cell>
          <cell r="K12">
            <v>0</v>
          </cell>
          <cell r="L12">
            <v>2999295.76</v>
          </cell>
          <cell r="M12">
            <v>8539206.209999999</v>
          </cell>
        </row>
        <row r="14">
          <cell r="A14" t="str">
            <v>TRADING GAIN- 3rd step</v>
          </cell>
          <cell r="B14">
            <v>300995043.13999999</v>
          </cell>
          <cell r="C14">
            <v>20490995.419999998</v>
          </cell>
          <cell r="D14">
            <v>0</v>
          </cell>
          <cell r="E14">
            <v>321486038.56</v>
          </cell>
          <cell r="G14">
            <v>19874048.739999998</v>
          </cell>
          <cell r="H14">
            <v>0</v>
          </cell>
          <cell r="I14">
            <v>0</v>
          </cell>
          <cell r="J14">
            <v>0</v>
          </cell>
          <cell r="K14">
            <v>0</v>
          </cell>
          <cell r="L14">
            <v>616946.68000000005</v>
          </cell>
          <cell r="M14">
            <v>0</v>
          </cell>
        </row>
        <row r="15">
          <cell r="A15" t="str">
            <v>TRADING LOSS</v>
          </cell>
          <cell r="B15">
            <v>-118698866.38</v>
          </cell>
          <cell r="C15">
            <v>-486318.58</v>
          </cell>
          <cell r="D15">
            <v>0</v>
          </cell>
          <cell r="E15">
            <v>-119185184.95999999</v>
          </cell>
          <cell r="G15">
            <v>-487511.08</v>
          </cell>
          <cell r="H15">
            <v>0</v>
          </cell>
          <cell r="I15">
            <v>0</v>
          </cell>
          <cell r="J15">
            <v>0</v>
          </cell>
          <cell r="K15">
            <v>0</v>
          </cell>
          <cell r="L15">
            <v>1192.5</v>
          </cell>
          <cell r="M15">
            <v>0</v>
          </cell>
        </row>
        <row r="16">
          <cell r="A16" t="str">
            <v>VALUATION</v>
          </cell>
          <cell r="B16">
            <v>0</v>
          </cell>
          <cell r="C16">
            <v>0</v>
          </cell>
          <cell r="D16">
            <v>0</v>
          </cell>
          <cell r="E16">
            <v>0</v>
          </cell>
          <cell r="G16">
            <v>0</v>
          </cell>
          <cell r="H16">
            <v>0</v>
          </cell>
          <cell r="I16">
            <v>0</v>
          </cell>
          <cell r="J16">
            <v>0</v>
          </cell>
          <cell r="K16">
            <v>0</v>
          </cell>
          <cell r="L16">
            <v>0</v>
          </cell>
          <cell r="M16">
            <v>0</v>
          </cell>
        </row>
        <row r="17">
          <cell r="A17" t="str">
            <v>OTTI WRITEDOWNS</v>
          </cell>
          <cell r="B17">
            <v>-126197695.13</v>
          </cell>
          <cell r="C17">
            <v>-4412066.5199999996</v>
          </cell>
          <cell r="D17">
            <v>0</v>
          </cell>
          <cell r="E17">
            <v>-130609761.64999999</v>
          </cell>
          <cell r="G17">
            <v>-4412066.5199999996</v>
          </cell>
          <cell r="H17">
            <v>0</v>
          </cell>
          <cell r="I17">
            <v>0</v>
          </cell>
          <cell r="J17">
            <v>0</v>
          </cell>
          <cell r="K17">
            <v>0</v>
          </cell>
          <cell r="L17">
            <v>0</v>
          </cell>
          <cell r="M17">
            <v>0</v>
          </cell>
        </row>
        <row r="18">
          <cell r="A18" t="str">
            <v>Change in Intent Write-Downs</v>
          </cell>
          <cell r="B18">
            <v>-8346887.2199999997</v>
          </cell>
          <cell r="C18">
            <v>0</v>
          </cell>
          <cell r="D18">
            <v>0</v>
          </cell>
          <cell r="E18">
            <v>-8346887.2199999997</v>
          </cell>
          <cell r="G18">
            <v>0</v>
          </cell>
          <cell r="H18">
            <v>0</v>
          </cell>
          <cell r="I18">
            <v>0</v>
          </cell>
          <cell r="J18">
            <v>0</v>
          </cell>
          <cell r="K18">
            <v>0</v>
          </cell>
          <cell r="L18">
            <v>0</v>
          </cell>
          <cell r="M18">
            <v>0</v>
          </cell>
        </row>
        <row r="19">
          <cell r="A19" t="str">
            <v xml:space="preserve">EQUITY </v>
          </cell>
          <cell r="B19">
            <v>47751594.409999996</v>
          </cell>
          <cell r="C19">
            <v>15592610.32</v>
          </cell>
          <cell r="D19">
            <v>0</v>
          </cell>
          <cell r="E19">
            <v>63344204.730000034</v>
          </cell>
          <cell r="G19">
            <v>14974471.140000001</v>
          </cell>
          <cell r="H19">
            <v>0</v>
          </cell>
          <cell r="I19">
            <v>0</v>
          </cell>
          <cell r="J19">
            <v>0</v>
          </cell>
          <cell r="K19">
            <v>0</v>
          </cell>
          <cell r="L19">
            <v>618139.18000000005</v>
          </cell>
          <cell r="M19">
            <v>0</v>
          </cell>
        </row>
        <row r="21">
          <cell r="A21" t="str">
            <v>TRADING GAIN- 3rd step</v>
          </cell>
          <cell r="B21">
            <v>11991484.589999992</v>
          </cell>
          <cell r="C21">
            <v>6536096.5999999996</v>
          </cell>
          <cell r="D21">
            <v>0</v>
          </cell>
          <cell r="E21">
            <v>18527581.18999999</v>
          </cell>
          <cell r="G21">
            <v>6525699.3300000001</v>
          </cell>
          <cell r="H21">
            <v>0</v>
          </cell>
          <cell r="I21">
            <v>0</v>
          </cell>
          <cell r="J21">
            <v>0</v>
          </cell>
          <cell r="K21">
            <v>0</v>
          </cell>
          <cell r="L21">
            <v>0</v>
          </cell>
          <cell r="M21">
            <v>10397.27</v>
          </cell>
        </row>
        <row r="22">
          <cell r="A22" t="str">
            <v>TRADING LOSS</v>
          </cell>
          <cell r="B22">
            <v>-9305742.2399999984</v>
          </cell>
          <cell r="C22">
            <v>-3621614.03</v>
          </cell>
          <cell r="D22">
            <v>0</v>
          </cell>
          <cell r="E22">
            <v>-12927356.269999998</v>
          </cell>
          <cell r="G22">
            <v>-3621614.03</v>
          </cell>
          <cell r="H22">
            <v>0</v>
          </cell>
          <cell r="I22">
            <v>0</v>
          </cell>
          <cell r="J22">
            <v>0</v>
          </cell>
          <cell r="K22">
            <v>0</v>
          </cell>
          <cell r="L22">
            <v>0</v>
          </cell>
          <cell r="M22">
            <v>0</v>
          </cell>
        </row>
        <row r="23">
          <cell r="A23" t="str">
            <v>VALUATION OF LIMITED PARTNERSHIPS</v>
          </cell>
          <cell r="B23">
            <v>96337909.390000001</v>
          </cell>
          <cell r="C23">
            <v>62484356.890000001</v>
          </cell>
          <cell r="D23">
            <v>1154250.8799999999</v>
          </cell>
          <cell r="E23">
            <v>159976517.16</v>
          </cell>
          <cell r="G23">
            <v>62504191.969999999</v>
          </cell>
          <cell r="H23">
            <v>0</v>
          </cell>
          <cell r="I23">
            <v>0</v>
          </cell>
          <cell r="J23">
            <v>0</v>
          </cell>
          <cell r="K23">
            <v>0</v>
          </cell>
          <cell r="L23">
            <v>0</v>
          </cell>
          <cell r="M23">
            <v>-19835.080000000002</v>
          </cell>
        </row>
        <row r="24">
          <cell r="A24" t="str">
            <v>OTTI WRITEDOWNS</v>
          </cell>
          <cell r="B24">
            <v>-2235714.61</v>
          </cell>
          <cell r="C24">
            <v>-3221373.8199999994</v>
          </cell>
          <cell r="D24">
            <v>-273901</v>
          </cell>
          <cell r="E24">
            <v>-5730989.4299999997</v>
          </cell>
          <cell r="G24">
            <v>-2708409.8199999994</v>
          </cell>
          <cell r="H24">
            <v>0</v>
          </cell>
          <cell r="I24">
            <v>0</v>
          </cell>
          <cell r="J24">
            <v>0</v>
          </cell>
          <cell r="K24">
            <v>0</v>
          </cell>
          <cell r="L24">
            <v>0</v>
          </cell>
          <cell r="M24">
            <v>-512964</v>
          </cell>
        </row>
        <row r="25">
          <cell r="A25" t="str">
            <v>Change in Intent Write-Downs</v>
          </cell>
          <cell r="B25">
            <v>0</v>
          </cell>
          <cell r="C25">
            <v>0</v>
          </cell>
          <cell r="D25">
            <v>0</v>
          </cell>
          <cell r="E25">
            <v>0</v>
          </cell>
          <cell r="G25">
            <v>0</v>
          </cell>
          <cell r="H25">
            <v>0</v>
          </cell>
          <cell r="I25">
            <v>0</v>
          </cell>
          <cell r="J25">
            <v>0</v>
          </cell>
          <cell r="K25">
            <v>0</v>
          </cell>
          <cell r="L25">
            <v>0</v>
          </cell>
          <cell r="M25">
            <v>0</v>
          </cell>
        </row>
        <row r="26">
          <cell r="A26" t="str">
            <v>LIMITED PARTNERSHIPS</v>
          </cell>
          <cell r="B26">
            <v>96787937.129999995</v>
          </cell>
          <cell r="C26">
            <v>62177465.640000001</v>
          </cell>
          <cell r="D26">
            <v>880349.87999999989</v>
          </cell>
          <cell r="E26">
            <v>159845752.64999998</v>
          </cell>
          <cell r="G26">
            <v>62699867.449999996</v>
          </cell>
          <cell r="H26">
            <v>0</v>
          </cell>
          <cell r="I26">
            <v>0</v>
          </cell>
          <cell r="J26">
            <v>0</v>
          </cell>
          <cell r="K26">
            <v>0</v>
          </cell>
          <cell r="L26">
            <v>0</v>
          </cell>
          <cell r="M26">
            <v>-522401.81</v>
          </cell>
        </row>
        <row r="28">
          <cell r="A28" t="str">
            <v>TRADING GAIN</v>
          </cell>
          <cell r="B28">
            <v>420898.16</v>
          </cell>
          <cell r="C28">
            <v>13330.03</v>
          </cell>
          <cell r="D28">
            <v>28103.93</v>
          </cell>
          <cell r="E28">
            <v>462332.12</v>
          </cell>
          <cell r="G28">
            <v>12219.29</v>
          </cell>
          <cell r="H28">
            <v>0</v>
          </cell>
          <cell r="I28">
            <v>0</v>
          </cell>
          <cell r="J28">
            <v>0</v>
          </cell>
          <cell r="K28">
            <v>0</v>
          </cell>
          <cell r="L28">
            <v>1110.74</v>
          </cell>
          <cell r="M28">
            <v>0</v>
          </cell>
        </row>
        <row r="29">
          <cell r="A29" t="str">
            <v>TRADING LOSS</v>
          </cell>
          <cell r="B29">
            <v>-58340.28</v>
          </cell>
          <cell r="C29">
            <v>-9547.2599999999984</v>
          </cell>
          <cell r="D29">
            <v>-1241.3900000000001</v>
          </cell>
          <cell r="E29">
            <v>-69128.929999999993</v>
          </cell>
          <cell r="G29">
            <v>-9442.4</v>
          </cell>
          <cell r="H29">
            <v>0</v>
          </cell>
          <cell r="I29">
            <v>0</v>
          </cell>
          <cell r="J29">
            <v>0</v>
          </cell>
          <cell r="K29">
            <v>0</v>
          </cell>
          <cell r="L29">
            <v>-104.86</v>
          </cell>
          <cell r="M29">
            <v>0</v>
          </cell>
        </row>
        <row r="30">
          <cell r="A30" t="str">
            <v>VALUATION</v>
          </cell>
          <cell r="B30">
            <v>0</v>
          </cell>
          <cell r="C30">
            <v>0</v>
          </cell>
          <cell r="D30">
            <v>0</v>
          </cell>
          <cell r="E30">
            <v>0</v>
          </cell>
          <cell r="G30">
            <v>0</v>
          </cell>
          <cell r="H30">
            <v>0</v>
          </cell>
          <cell r="I30">
            <v>0</v>
          </cell>
          <cell r="J30">
            <v>0</v>
          </cell>
          <cell r="K30">
            <v>0</v>
          </cell>
          <cell r="L30">
            <v>0</v>
          </cell>
          <cell r="M30">
            <v>0</v>
          </cell>
        </row>
        <row r="31">
          <cell r="A31" t="str">
            <v>OTTI WRITEDOWNS</v>
          </cell>
          <cell r="B31">
            <v>0</v>
          </cell>
          <cell r="C31">
            <v>0</v>
          </cell>
          <cell r="D31">
            <v>0</v>
          </cell>
          <cell r="E31">
            <v>0</v>
          </cell>
          <cell r="G31">
            <v>0</v>
          </cell>
          <cell r="H31">
            <v>0</v>
          </cell>
          <cell r="I31">
            <v>0</v>
          </cell>
          <cell r="J31">
            <v>0</v>
          </cell>
          <cell r="K31">
            <v>0</v>
          </cell>
          <cell r="L31">
            <v>0</v>
          </cell>
          <cell r="M31">
            <v>0</v>
          </cell>
        </row>
        <row r="32">
          <cell r="A32" t="str">
            <v>Change in Intent Write-Downs</v>
          </cell>
          <cell r="B32">
            <v>0</v>
          </cell>
          <cell r="C32">
            <v>0</v>
          </cell>
          <cell r="D32">
            <v>0</v>
          </cell>
          <cell r="E32">
            <v>0</v>
          </cell>
          <cell r="G32">
            <v>0</v>
          </cell>
          <cell r="H32">
            <v>0</v>
          </cell>
          <cell r="I32">
            <v>0</v>
          </cell>
          <cell r="J32">
            <v>0</v>
          </cell>
          <cell r="K32">
            <v>0</v>
          </cell>
          <cell r="L32">
            <v>0</v>
          </cell>
          <cell r="M32">
            <v>0</v>
          </cell>
        </row>
        <row r="33">
          <cell r="A33" t="str">
            <v>SHORT-TERM</v>
          </cell>
          <cell r="B33">
            <v>362557.88</v>
          </cell>
          <cell r="C33">
            <v>3782.7700000000023</v>
          </cell>
          <cell r="D33">
            <v>26862.54</v>
          </cell>
          <cell r="E33">
            <v>393203.19</v>
          </cell>
          <cell r="G33">
            <v>2776.8900000000012</v>
          </cell>
          <cell r="H33">
            <v>0</v>
          </cell>
          <cell r="I33">
            <v>0</v>
          </cell>
          <cell r="J33">
            <v>0</v>
          </cell>
          <cell r="K33">
            <v>0</v>
          </cell>
          <cell r="L33">
            <v>1005.88</v>
          </cell>
          <cell r="M33">
            <v>0</v>
          </cell>
        </row>
        <row r="35">
          <cell r="A35" t="str">
            <v>SETTLEMENT GAIN - Termination</v>
          </cell>
          <cell r="B35">
            <v>0</v>
          </cell>
          <cell r="C35">
            <v>-735574.81</v>
          </cell>
          <cell r="D35">
            <v>0</v>
          </cell>
          <cell r="E35">
            <v>-735574.81</v>
          </cell>
          <cell r="G35">
            <v>-735574.81</v>
          </cell>
          <cell r="H35">
            <v>0</v>
          </cell>
          <cell r="I35">
            <v>0</v>
          </cell>
          <cell r="J35">
            <v>0</v>
          </cell>
          <cell r="K35">
            <v>0</v>
          </cell>
          <cell r="L35">
            <v>0</v>
          </cell>
          <cell r="M35">
            <v>0</v>
          </cell>
        </row>
        <row r="36">
          <cell r="A36" t="str">
            <v>SETTLEMENT LOSS - Termination</v>
          </cell>
          <cell r="B36">
            <v>61033725.719999999</v>
          </cell>
          <cell r="C36">
            <v>20188466.410000004</v>
          </cell>
          <cell r="D36">
            <v>0</v>
          </cell>
          <cell r="E36">
            <v>81222192.129999995</v>
          </cell>
          <cell r="G36">
            <v>20188466.410000004</v>
          </cell>
          <cell r="H36">
            <v>0</v>
          </cell>
          <cell r="I36">
            <v>0</v>
          </cell>
          <cell r="J36">
            <v>0</v>
          </cell>
          <cell r="K36">
            <v>0</v>
          </cell>
          <cell r="L36">
            <v>0</v>
          </cell>
          <cell r="M36">
            <v>0</v>
          </cell>
        </row>
        <row r="37">
          <cell r="A37" t="str">
            <v>VALUATION OF DERIVATIVES</v>
          </cell>
          <cell r="B37">
            <v>-172787560.04999998</v>
          </cell>
          <cell r="C37">
            <v>-68499067.400000051</v>
          </cell>
          <cell r="D37">
            <v>0</v>
          </cell>
          <cell r="E37">
            <v>-241286627.45000005</v>
          </cell>
          <cell r="G37">
            <v>-68144621.220000044</v>
          </cell>
          <cell r="H37">
            <v>0</v>
          </cell>
          <cell r="I37">
            <v>0</v>
          </cell>
          <cell r="J37">
            <v>0</v>
          </cell>
          <cell r="K37">
            <v>0</v>
          </cell>
          <cell r="L37">
            <v>0</v>
          </cell>
          <cell r="M37">
            <v>0</v>
          </cell>
        </row>
        <row r="38">
          <cell r="A38" t="str">
            <v>VALUATION OF FIXED INCOME</v>
          </cell>
          <cell r="B38">
            <v>-61909203.350000009</v>
          </cell>
          <cell r="C38">
            <v>-175235119.61999997</v>
          </cell>
          <cell r="D38">
            <v>0</v>
          </cell>
          <cell r="E38">
            <v>-237144322.96999997</v>
          </cell>
          <cell r="G38">
            <v>-162242552.74999997</v>
          </cell>
          <cell r="H38">
            <v>0</v>
          </cell>
          <cell r="I38">
            <v>0</v>
          </cell>
          <cell r="J38">
            <v>0</v>
          </cell>
          <cell r="K38">
            <v>0</v>
          </cell>
          <cell r="L38">
            <v>0</v>
          </cell>
          <cell r="M38">
            <v>0</v>
          </cell>
        </row>
        <row r="39">
          <cell r="A39" t="str">
            <v>VALUATION OF MORTGAGE LOANS</v>
          </cell>
          <cell r="B39">
            <v>8158071.9299999978</v>
          </cell>
          <cell r="C39">
            <v>-55692434.850000024</v>
          </cell>
          <cell r="D39">
            <v>0</v>
          </cell>
          <cell r="E39">
            <v>-47534362.920000024</v>
          </cell>
          <cell r="G39">
            <v>-55692434.850000024</v>
          </cell>
          <cell r="H39">
            <v>0</v>
          </cell>
          <cell r="I39">
            <v>0</v>
          </cell>
          <cell r="J39">
            <v>0</v>
          </cell>
          <cell r="K39">
            <v>0</v>
          </cell>
          <cell r="L39">
            <v>0</v>
          </cell>
          <cell r="M39">
            <v>0</v>
          </cell>
        </row>
        <row r="40">
          <cell r="A40" t="str">
            <v>OTTI WRITEDOWNS</v>
          </cell>
          <cell r="B40">
            <v>0</v>
          </cell>
          <cell r="C40">
            <v>-6017651.21</v>
          </cell>
          <cell r="D40">
            <v>0</v>
          </cell>
          <cell r="E40">
            <v>-6017651.21</v>
          </cell>
          <cell r="G40">
            <v>-6017651.21</v>
          </cell>
          <cell r="H40">
            <v>0</v>
          </cell>
          <cell r="I40">
            <v>0</v>
          </cell>
          <cell r="J40">
            <v>0</v>
          </cell>
          <cell r="K40">
            <v>0</v>
          </cell>
          <cell r="L40">
            <v>0</v>
          </cell>
          <cell r="M40">
            <v>0</v>
          </cell>
        </row>
        <row r="41">
          <cell r="A41" t="str">
            <v>Sales (reclass of terminations)</v>
          </cell>
          <cell r="B41">
            <v>0</v>
          </cell>
          <cell r="C41">
            <v>0</v>
          </cell>
          <cell r="D41">
            <v>0</v>
          </cell>
          <cell r="E41">
            <v>0</v>
          </cell>
          <cell r="G41">
            <v>0</v>
          </cell>
          <cell r="H41">
            <v>0</v>
          </cell>
          <cell r="I41">
            <v>0</v>
          </cell>
          <cell r="J41">
            <v>0</v>
          </cell>
          <cell r="K41">
            <v>0</v>
          </cell>
          <cell r="L41">
            <v>0</v>
          </cell>
          <cell r="M41">
            <v>0</v>
          </cell>
        </row>
        <row r="42">
          <cell r="A42" t="str">
            <v>PERIODIC SETTLEMENTS</v>
          </cell>
          <cell r="B42">
            <v>-15356367.719999999</v>
          </cell>
          <cell r="C42">
            <v>70284506.780000001</v>
          </cell>
          <cell r="D42">
            <v>0</v>
          </cell>
          <cell r="E42">
            <v>54928139.060000002</v>
          </cell>
          <cell r="G42">
            <v>70284506.780000001</v>
          </cell>
          <cell r="H42">
            <v>0</v>
          </cell>
          <cell r="I42">
            <v>0</v>
          </cell>
          <cell r="J42">
            <v>0</v>
          </cell>
          <cell r="K42">
            <v>0</v>
          </cell>
          <cell r="L42">
            <v>0</v>
          </cell>
          <cell r="M42">
            <v>0</v>
          </cell>
        </row>
        <row r="43">
          <cell r="A43" t="str">
            <v>DERIVATIVES</v>
          </cell>
          <cell r="B43">
            <v>-180861333.47</v>
          </cell>
          <cell r="C43">
            <v>-215706874.70000002</v>
          </cell>
          <cell r="D43">
            <v>0</v>
          </cell>
          <cell r="E43">
            <v>-396568208.17000002</v>
          </cell>
          <cell r="G43">
            <v>-202359861.65000001</v>
          </cell>
          <cell r="H43">
            <v>0</v>
          </cell>
          <cell r="I43">
            <v>0</v>
          </cell>
          <cell r="J43">
            <v>0</v>
          </cell>
          <cell r="K43">
            <v>0</v>
          </cell>
          <cell r="L43">
            <v>0</v>
          </cell>
          <cell r="M43">
            <v>0</v>
          </cell>
        </row>
        <row r="45">
          <cell r="A45" t="str">
            <v>TRADING GAIN</v>
          </cell>
          <cell r="B45">
            <v>0</v>
          </cell>
          <cell r="C45">
            <v>16640368.950000007</v>
          </cell>
          <cell r="D45">
            <v>0</v>
          </cell>
          <cell r="E45">
            <v>16640368.950000007</v>
          </cell>
          <cell r="G45">
            <v>16357754.140000004</v>
          </cell>
          <cell r="H45">
            <v>0</v>
          </cell>
          <cell r="I45">
            <v>0</v>
          </cell>
          <cell r="J45">
            <v>0</v>
          </cell>
          <cell r="K45">
            <v>0</v>
          </cell>
          <cell r="L45">
            <v>282614.81</v>
          </cell>
          <cell r="M45">
            <v>0</v>
          </cell>
        </row>
        <row r="46">
          <cell r="A46" t="str">
            <v>TRADING LOSS</v>
          </cell>
          <cell r="B46">
            <v>0</v>
          </cell>
          <cell r="C46">
            <v>-6773450.8100000033</v>
          </cell>
          <cell r="D46">
            <v>0</v>
          </cell>
          <cell r="E46">
            <v>-6773450.8100000033</v>
          </cell>
          <cell r="G46">
            <v>-6756287.7800000021</v>
          </cell>
          <cell r="H46">
            <v>0</v>
          </cell>
          <cell r="I46">
            <v>0</v>
          </cell>
          <cell r="J46">
            <v>0</v>
          </cell>
          <cell r="K46">
            <v>0</v>
          </cell>
          <cell r="L46">
            <v>-17163.03</v>
          </cell>
          <cell r="M46">
            <v>0</v>
          </cell>
        </row>
        <row r="47">
          <cell r="A47" t="str">
            <v>OTTI WRITEDOWNS</v>
          </cell>
          <cell r="B47">
            <v>-1852664.72</v>
          </cell>
          <cell r="C47">
            <v>-36480124.359999999</v>
          </cell>
          <cell r="D47">
            <v>0</v>
          </cell>
          <cell r="E47">
            <v>-38332789.079999998</v>
          </cell>
          <cell r="G47">
            <v>-34480477.810000002</v>
          </cell>
          <cell r="H47">
            <v>0</v>
          </cell>
          <cell r="I47">
            <v>0</v>
          </cell>
          <cell r="J47">
            <v>0</v>
          </cell>
          <cell r="K47">
            <v>0</v>
          </cell>
          <cell r="L47">
            <v>-1999646.55</v>
          </cell>
          <cell r="M47">
            <v>0</v>
          </cell>
        </row>
        <row r="48">
          <cell r="A48" t="str">
            <v>Change in Intent Write-Downs</v>
          </cell>
          <cell r="B48">
            <v>0</v>
          </cell>
          <cell r="C48">
            <v>0</v>
          </cell>
          <cell r="D48">
            <v>0</v>
          </cell>
          <cell r="E48">
            <v>0</v>
          </cell>
          <cell r="G48">
            <v>0</v>
          </cell>
          <cell r="H48">
            <v>0</v>
          </cell>
          <cell r="I48">
            <v>0</v>
          </cell>
          <cell r="J48">
            <v>0</v>
          </cell>
          <cell r="K48">
            <v>0</v>
          </cell>
          <cell r="L48">
            <v>0</v>
          </cell>
          <cell r="M48">
            <v>0</v>
          </cell>
        </row>
        <row r="49">
          <cell r="A49" t="str">
            <v>MORTGAGE LOANS</v>
          </cell>
          <cell r="B49">
            <v>-1852664.72</v>
          </cell>
          <cell r="C49">
            <v>-26613206.219999995</v>
          </cell>
          <cell r="D49">
            <v>0</v>
          </cell>
          <cell r="E49">
            <v>-28465870.939999994</v>
          </cell>
          <cell r="G49">
            <v>-24879011.449999999</v>
          </cell>
          <cell r="H49">
            <v>0</v>
          </cell>
          <cell r="I49">
            <v>0</v>
          </cell>
          <cell r="J49">
            <v>0</v>
          </cell>
          <cell r="K49">
            <v>0</v>
          </cell>
          <cell r="L49">
            <v>-1734194.77</v>
          </cell>
          <cell r="M49">
            <v>0</v>
          </cell>
        </row>
        <row r="51">
          <cell r="A51" t="str">
            <v>TRADING GAIN</v>
          </cell>
          <cell r="B51">
            <v>0</v>
          </cell>
          <cell r="C51">
            <v>9384327.2999999989</v>
          </cell>
          <cell r="D51">
            <v>0</v>
          </cell>
          <cell r="E51">
            <v>9384327.2999999989</v>
          </cell>
          <cell r="G51">
            <v>9384327.2999999989</v>
          </cell>
          <cell r="H51">
            <v>0</v>
          </cell>
          <cell r="I51">
            <v>0</v>
          </cell>
          <cell r="J51">
            <v>0</v>
          </cell>
          <cell r="K51">
            <v>0</v>
          </cell>
          <cell r="L51">
            <v>0</v>
          </cell>
          <cell r="M51">
            <v>0</v>
          </cell>
        </row>
        <row r="52">
          <cell r="A52" t="str">
            <v>TRADING LOSS</v>
          </cell>
          <cell r="B52">
            <v>0</v>
          </cell>
          <cell r="C52">
            <v>-169713.52999999997</v>
          </cell>
          <cell r="D52">
            <v>0</v>
          </cell>
          <cell r="E52">
            <v>-169713.52999999997</v>
          </cell>
          <cell r="G52">
            <v>-169713.52999999997</v>
          </cell>
          <cell r="H52">
            <v>0</v>
          </cell>
          <cell r="I52">
            <v>0</v>
          </cell>
          <cell r="J52">
            <v>0</v>
          </cell>
          <cell r="K52">
            <v>0</v>
          </cell>
          <cell r="L52">
            <v>0</v>
          </cell>
          <cell r="M52">
            <v>0</v>
          </cell>
        </row>
        <row r="53">
          <cell r="A53" t="str">
            <v>VALUATION</v>
          </cell>
          <cell r="B53">
            <v>0</v>
          </cell>
          <cell r="C53">
            <v>0</v>
          </cell>
          <cell r="D53">
            <v>0</v>
          </cell>
          <cell r="E53">
            <v>0</v>
          </cell>
          <cell r="G53">
            <v>0</v>
          </cell>
          <cell r="H53">
            <v>0</v>
          </cell>
          <cell r="I53">
            <v>0</v>
          </cell>
          <cell r="J53">
            <v>0</v>
          </cell>
          <cell r="K53">
            <v>0</v>
          </cell>
          <cell r="L53">
            <v>0</v>
          </cell>
          <cell r="M53">
            <v>0</v>
          </cell>
        </row>
        <row r="54">
          <cell r="A54" t="str">
            <v>OTTI WRITEDOWNS</v>
          </cell>
          <cell r="B54">
            <v>-10028785.640000001</v>
          </cell>
          <cell r="C54">
            <v>-5764587.71</v>
          </cell>
          <cell r="D54">
            <v>0</v>
          </cell>
          <cell r="E54">
            <v>-15793373.350000001</v>
          </cell>
          <cell r="G54">
            <v>-5764587.71</v>
          </cell>
          <cell r="H54">
            <v>0</v>
          </cell>
          <cell r="I54">
            <v>0</v>
          </cell>
          <cell r="J54">
            <v>0</v>
          </cell>
          <cell r="K54">
            <v>0</v>
          </cell>
          <cell r="L54">
            <v>0</v>
          </cell>
          <cell r="M54">
            <v>0</v>
          </cell>
        </row>
        <row r="55">
          <cell r="A55" t="str">
            <v>Change in Intent Write-Downs</v>
          </cell>
          <cell r="B55">
            <v>0</v>
          </cell>
          <cell r="C55">
            <v>0</v>
          </cell>
          <cell r="D55">
            <v>0</v>
          </cell>
          <cell r="E55">
            <v>0</v>
          </cell>
          <cell r="G55">
            <v>0</v>
          </cell>
          <cell r="H55">
            <v>0</v>
          </cell>
          <cell r="I55">
            <v>0</v>
          </cell>
          <cell r="J55">
            <v>0</v>
          </cell>
          <cell r="K55">
            <v>0</v>
          </cell>
          <cell r="L55">
            <v>0</v>
          </cell>
          <cell r="M55">
            <v>0</v>
          </cell>
        </row>
        <row r="56">
          <cell r="A56" t="str">
            <v>REAL ESTATE</v>
          </cell>
          <cell r="B56">
            <v>-10028785.640000001</v>
          </cell>
          <cell r="C56">
            <v>3450026.0599999996</v>
          </cell>
          <cell r="D56">
            <v>0</v>
          </cell>
          <cell r="E56">
            <v>-6578759.5800000019</v>
          </cell>
          <cell r="G56">
            <v>3450026.0599999996</v>
          </cell>
          <cell r="H56">
            <v>0</v>
          </cell>
          <cell r="I56">
            <v>0</v>
          </cell>
          <cell r="J56">
            <v>0</v>
          </cell>
          <cell r="K56">
            <v>0</v>
          </cell>
          <cell r="L56">
            <v>0</v>
          </cell>
          <cell r="M56">
            <v>0</v>
          </cell>
        </row>
        <row r="58">
          <cell r="A58" t="str">
            <v>TRADING GAIN</v>
          </cell>
          <cell r="B58">
            <v>1958597.19</v>
          </cell>
          <cell r="C58">
            <v>14980911.450000001</v>
          </cell>
          <cell r="D58">
            <v>8615.94</v>
          </cell>
          <cell r="E58">
            <v>16948124.580000002</v>
          </cell>
          <cell r="G58">
            <v>14788025.77</v>
          </cell>
          <cell r="H58">
            <v>0</v>
          </cell>
          <cell r="I58">
            <v>0</v>
          </cell>
          <cell r="J58">
            <v>0</v>
          </cell>
          <cell r="K58">
            <v>0</v>
          </cell>
          <cell r="L58">
            <v>0</v>
          </cell>
          <cell r="M58">
            <v>192885.68</v>
          </cell>
        </row>
        <row r="59">
          <cell r="A59" t="str">
            <v>TRADING LOSS</v>
          </cell>
          <cell r="B59">
            <v>-1555112.22</v>
          </cell>
          <cell r="C59">
            <v>-12549598.09</v>
          </cell>
          <cell r="D59">
            <v>0</v>
          </cell>
          <cell r="E59">
            <v>-14104710.310000001</v>
          </cell>
          <cell r="G59">
            <v>-12549598.09</v>
          </cell>
          <cell r="H59">
            <v>0</v>
          </cell>
          <cell r="I59">
            <v>0</v>
          </cell>
          <cell r="J59">
            <v>0</v>
          </cell>
          <cell r="K59">
            <v>0</v>
          </cell>
          <cell r="L59">
            <v>0</v>
          </cell>
          <cell r="M59">
            <v>0</v>
          </cell>
        </row>
        <row r="60">
          <cell r="A60" t="str">
            <v>VALUATION</v>
          </cell>
          <cell r="B60">
            <v>0</v>
          </cell>
          <cell r="C60">
            <v>0</v>
          </cell>
          <cell r="D60">
            <v>0</v>
          </cell>
          <cell r="E60">
            <v>0</v>
          </cell>
          <cell r="G60">
            <v>0</v>
          </cell>
          <cell r="H60">
            <v>0</v>
          </cell>
          <cell r="I60">
            <v>0</v>
          </cell>
          <cell r="J60">
            <v>0</v>
          </cell>
          <cell r="K60">
            <v>0</v>
          </cell>
          <cell r="L60">
            <v>0</v>
          </cell>
          <cell r="M60">
            <v>0</v>
          </cell>
        </row>
        <row r="61">
          <cell r="A61" t="str">
            <v>OTTI WRITEDOWNS</v>
          </cell>
          <cell r="B61">
            <v>0</v>
          </cell>
          <cell r="C61">
            <v>-3791067.5100000007</v>
          </cell>
          <cell r="D61">
            <v>0</v>
          </cell>
          <cell r="E61">
            <v>-3791067.5100000007</v>
          </cell>
          <cell r="G61">
            <v>-3791067.5100000002</v>
          </cell>
          <cell r="H61">
            <v>0</v>
          </cell>
          <cell r="I61">
            <v>0</v>
          </cell>
          <cell r="J61">
            <v>0</v>
          </cell>
          <cell r="K61">
            <v>0</v>
          </cell>
          <cell r="L61">
            <v>0</v>
          </cell>
          <cell r="M61">
            <v>0</v>
          </cell>
        </row>
        <row r="62">
          <cell r="A62" t="str">
            <v>Change in Intent Write-Downs</v>
          </cell>
          <cell r="B62">
            <v>0</v>
          </cell>
          <cell r="C62">
            <v>-299837.91000000003</v>
          </cell>
          <cell r="D62">
            <v>0</v>
          </cell>
          <cell r="E62">
            <v>-299837.91000000003</v>
          </cell>
          <cell r="G62">
            <v>-299837.91000000003</v>
          </cell>
          <cell r="H62">
            <v>0</v>
          </cell>
          <cell r="I62">
            <v>0</v>
          </cell>
          <cell r="J62">
            <v>0</v>
          </cell>
          <cell r="K62">
            <v>0</v>
          </cell>
          <cell r="L62">
            <v>0</v>
          </cell>
          <cell r="M62">
            <v>0</v>
          </cell>
        </row>
        <row r="63">
          <cell r="A63" t="str">
            <v>OTHER INVESTMENT</v>
          </cell>
          <cell r="B63">
            <v>403484.97</v>
          </cell>
          <cell r="C63">
            <v>-1659592.0599999996</v>
          </cell>
          <cell r="D63">
            <v>8615.94</v>
          </cell>
          <cell r="E63">
            <v>-1247491.1499999994</v>
          </cell>
          <cell r="G63">
            <v>-1852477.7400000007</v>
          </cell>
          <cell r="H63">
            <v>0</v>
          </cell>
          <cell r="I63">
            <v>0</v>
          </cell>
          <cell r="J63">
            <v>0</v>
          </cell>
          <cell r="K63">
            <v>0</v>
          </cell>
          <cell r="L63">
            <v>0</v>
          </cell>
          <cell r="M63">
            <v>192885.68</v>
          </cell>
        </row>
        <row r="66">
          <cell r="A66" t="str">
            <v>TOTAL CAPITAL GAINS</v>
          </cell>
          <cell r="B66">
            <v>84871124.119999915</v>
          </cell>
          <cell r="C66">
            <v>387422721.2699998</v>
          </cell>
          <cell r="D66">
            <v>30414044.439999998</v>
          </cell>
          <cell r="E66">
            <v>502707889.82999992</v>
          </cell>
          <cell r="G66">
            <v>390675798.18999982</v>
          </cell>
          <cell r="H66">
            <v>0</v>
          </cell>
          <cell r="I66">
            <v>0</v>
          </cell>
          <cell r="J66">
            <v>0</v>
          </cell>
          <cell r="K66">
            <v>0</v>
          </cell>
          <cell r="L66">
            <v>1884246.0499999998</v>
          </cell>
          <cell r="M66">
            <v>8209690.0799999991</v>
          </cell>
        </row>
        <row r="68">
          <cell r="A68" t="str">
            <v>TRADING GAIN</v>
          </cell>
          <cell r="B68">
            <v>710189315.61000001</v>
          </cell>
          <cell r="C68">
            <v>990982755.43999982</v>
          </cell>
          <cell r="D68">
            <v>29703827.84</v>
          </cell>
          <cell r="E68">
            <v>1730875898.8899996</v>
          </cell>
          <cell r="G68">
            <v>972043176.67999983</v>
          </cell>
          <cell r="H68">
            <v>0</v>
          </cell>
          <cell r="I68">
            <v>0</v>
          </cell>
          <cell r="J68">
            <v>0</v>
          </cell>
          <cell r="K68">
            <v>0</v>
          </cell>
          <cell r="L68">
            <v>4703857.3999999994</v>
          </cell>
          <cell r="M68">
            <v>14235721.359999998</v>
          </cell>
        </row>
        <row r="69">
          <cell r="A69" t="str">
            <v>TRADING LOSS</v>
          </cell>
          <cell r="B69">
            <v>-242062722.16000003</v>
          </cell>
          <cell r="C69">
            <v>-152353161.02000001</v>
          </cell>
          <cell r="D69">
            <v>-170133.28000000003</v>
          </cell>
          <cell r="E69">
            <v>-394586016.45999992</v>
          </cell>
          <cell r="G69">
            <v>-148725636.47</v>
          </cell>
          <cell r="H69">
            <v>0</v>
          </cell>
          <cell r="I69">
            <v>0</v>
          </cell>
          <cell r="J69">
            <v>0</v>
          </cell>
          <cell r="K69">
            <v>0</v>
          </cell>
          <cell r="L69">
            <v>-198432.78</v>
          </cell>
          <cell r="M69">
            <v>-3429091.7699999996</v>
          </cell>
        </row>
        <row r="70">
          <cell r="A70" t="str">
            <v>VALUATION OF LIMITED PARTNERSHIPS</v>
          </cell>
          <cell r="B70">
            <v>96337909.390000001</v>
          </cell>
          <cell r="C70">
            <v>62484356.890000001</v>
          </cell>
          <cell r="D70">
            <v>1154250.8799999999</v>
          </cell>
          <cell r="E70">
            <v>159976517.16</v>
          </cell>
          <cell r="G70">
            <v>62504191.969999999</v>
          </cell>
          <cell r="H70">
            <v>0</v>
          </cell>
          <cell r="I70">
            <v>0</v>
          </cell>
          <cell r="J70">
            <v>0</v>
          </cell>
          <cell r="K70">
            <v>0</v>
          </cell>
          <cell r="L70">
            <v>0</v>
          </cell>
          <cell r="M70">
            <v>-19835.080000000002</v>
          </cell>
        </row>
        <row r="71">
          <cell r="A71" t="str">
            <v>VALUATION OF DERIVATIVE INSTRUMENTS</v>
          </cell>
          <cell r="B71">
            <v>-53751131.420000009</v>
          </cell>
          <cell r="C71">
            <v>-236945205.68000001</v>
          </cell>
          <cell r="D71">
            <v>0</v>
          </cell>
          <cell r="E71">
            <v>-290696337.09999996</v>
          </cell>
          <cell r="G71">
            <v>-223952638.81</v>
          </cell>
          <cell r="H71">
            <v>0</v>
          </cell>
          <cell r="I71">
            <v>0</v>
          </cell>
          <cell r="J71">
            <v>0</v>
          </cell>
          <cell r="K71">
            <v>0</v>
          </cell>
          <cell r="L71">
            <v>0</v>
          </cell>
          <cell r="M71">
            <v>0</v>
          </cell>
        </row>
        <row r="72">
          <cell r="A72" t="str">
            <v>OTTI WRITEDOWNS</v>
          </cell>
          <cell r="B72">
            <v>-227660087.06999999</v>
          </cell>
          <cell r="C72">
            <v>-231435657.45000002</v>
          </cell>
          <cell r="D72">
            <v>-273901</v>
          </cell>
          <cell r="E72">
            <v>-459369645.51999998</v>
          </cell>
          <cell r="G72">
            <v>-224247172.16</v>
          </cell>
          <cell r="H72">
            <v>0</v>
          </cell>
          <cell r="I72">
            <v>0</v>
          </cell>
          <cell r="J72">
            <v>0</v>
          </cell>
          <cell r="K72">
            <v>0</v>
          </cell>
          <cell r="L72">
            <v>-2254231.5</v>
          </cell>
          <cell r="M72">
            <v>-1993583.8100000005</v>
          </cell>
        </row>
        <row r="73">
          <cell r="A73" t="str">
            <v>Portion of loss recogmized in OCI</v>
          </cell>
          <cell r="B73">
            <v>-22067034.190000001</v>
          </cell>
          <cell r="C73">
            <v>-14774672.91</v>
          </cell>
          <cell r="D73">
            <v>0</v>
          </cell>
          <cell r="E73">
            <v>-36841707.100000001</v>
          </cell>
          <cell r="G73">
            <v>-16764875.199999999</v>
          </cell>
          <cell r="H73">
            <v>0</v>
          </cell>
          <cell r="I73">
            <v>0</v>
          </cell>
          <cell r="J73">
            <v>0</v>
          </cell>
          <cell r="K73">
            <v>0</v>
          </cell>
          <cell r="L73">
            <v>-366947.07</v>
          </cell>
          <cell r="M73">
            <v>-583520.62</v>
          </cell>
        </row>
        <row r="74">
          <cell r="A74" t="str">
            <v>SETTLEMENT GAIN</v>
          </cell>
          <cell r="B74">
            <v>61033725.719999999</v>
          </cell>
          <cell r="C74">
            <v>20188466.410000004</v>
          </cell>
          <cell r="D74">
            <v>0</v>
          </cell>
          <cell r="E74">
            <v>81222192.129999995</v>
          </cell>
          <cell r="G74">
            <v>20188466.410000004</v>
          </cell>
          <cell r="H74">
            <v>0</v>
          </cell>
          <cell r="I74">
            <v>0</v>
          </cell>
          <cell r="J74">
            <v>0</v>
          </cell>
          <cell r="K74">
            <v>0</v>
          </cell>
          <cell r="L74">
            <v>0</v>
          </cell>
          <cell r="M74">
            <v>0</v>
          </cell>
        </row>
        <row r="75">
          <cell r="A75" t="str">
            <v>SETTLEMENT LOSS</v>
          </cell>
          <cell r="B75">
            <v>-172787560.04999998</v>
          </cell>
          <cell r="C75">
            <v>-68499067.400000051</v>
          </cell>
          <cell r="D75">
            <v>0</v>
          </cell>
          <cell r="E75">
            <v>-241286627.45000005</v>
          </cell>
          <cell r="G75">
            <v>-68144621.220000044</v>
          </cell>
          <cell r="H75">
            <v>0</v>
          </cell>
          <cell r="I75">
            <v>0</v>
          </cell>
          <cell r="J75">
            <v>0</v>
          </cell>
          <cell r="K75">
            <v>0</v>
          </cell>
          <cell r="L75">
            <v>0</v>
          </cell>
          <cell r="M75">
            <v>0</v>
          </cell>
        </row>
        <row r="76">
          <cell r="A76" t="str">
            <v>DERIVATIVES SALES (reclass of terminations)</v>
          </cell>
          <cell r="B76">
            <v>0</v>
          </cell>
          <cell r="C76">
            <v>-735574.81</v>
          </cell>
          <cell r="D76">
            <v>0</v>
          </cell>
          <cell r="E76">
            <v>-735574.81</v>
          </cell>
          <cell r="G76">
            <v>-735574.81</v>
          </cell>
          <cell r="H76">
            <v>0</v>
          </cell>
          <cell r="I76">
            <v>0</v>
          </cell>
          <cell r="J76">
            <v>0</v>
          </cell>
          <cell r="K76">
            <v>0</v>
          </cell>
          <cell r="L76">
            <v>0</v>
          </cell>
          <cell r="M76">
            <v>0</v>
          </cell>
        </row>
        <row r="77">
          <cell r="A77" t="str">
            <v>Change in Intent Write-Downs</v>
          </cell>
          <cell r="B77">
            <v>-49004923.990000002</v>
          </cell>
          <cell r="C77">
            <v>-51774024.979999989</v>
          </cell>
          <cell r="D77">
            <v>0</v>
          </cell>
          <cell r="E77">
            <v>-100778948.97</v>
          </cell>
          <cell r="G77">
            <v>-51774024.979999997</v>
          </cell>
          <cell r="H77">
            <v>0</v>
          </cell>
          <cell r="I77">
            <v>0</v>
          </cell>
          <cell r="J77">
            <v>0</v>
          </cell>
          <cell r="K77">
            <v>0</v>
          </cell>
          <cell r="L77">
            <v>0</v>
          </cell>
          <cell r="M77">
            <v>-8.7311491370201111E-11</v>
          </cell>
        </row>
        <row r="78">
          <cell r="A78" t="str">
            <v>PERIODIC SETTLEMENTS</v>
          </cell>
          <cell r="B78">
            <v>-15356367.719999999</v>
          </cell>
          <cell r="C78">
            <v>70284506.780000001</v>
          </cell>
          <cell r="D78">
            <v>0</v>
          </cell>
          <cell r="E78">
            <v>54928139.060000002</v>
          </cell>
          <cell r="G78">
            <v>70284506.780000001</v>
          </cell>
          <cell r="H78">
            <v>0</v>
          </cell>
          <cell r="I78">
            <v>0</v>
          </cell>
          <cell r="J78">
            <v>0</v>
          </cell>
          <cell r="K78">
            <v>0</v>
          </cell>
          <cell r="L78">
            <v>0</v>
          </cell>
          <cell r="M78">
            <v>0</v>
          </cell>
        </row>
        <row r="79">
          <cell r="A79" t="str">
            <v>TOTAL CAPITAL GAINS</v>
          </cell>
          <cell r="B79">
            <v>84871124.120000005</v>
          </cell>
          <cell r="C79">
            <v>387422721.26999974</v>
          </cell>
          <cell r="D79">
            <v>30414044.439999998</v>
          </cell>
          <cell r="E79">
            <v>502707889.82999998</v>
          </cell>
          <cell r="G79">
            <v>390675798.18999994</v>
          </cell>
          <cell r="H79">
            <v>0</v>
          </cell>
          <cell r="I79">
            <v>0</v>
          </cell>
          <cell r="J79">
            <v>0</v>
          </cell>
          <cell r="K79">
            <v>0</v>
          </cell>
          <cell r="L79">
            <v>1884246.0499999991</v>
          </cell>
          <cell r="M79">
            <v>8209690.0799999973</v>
          </cell>
        </row>
        <row r="80">
          <cell r="A80" t="str">
            <v>Difference</v>
          </cell>
          <cell r="B80">
            <v>0</v>
          </cell>
          <cell r="C80">
            <v>0</v>
          </cell>
          <cell r="D80">
            <v>0</v>
          </cell>
          <cell r="E80">
            <v>0</v>
          </cell>
          <cell r="G80">
            <v>0</v>
          </cell>
          <cell r="H80">
            <v>0</v>
          </cell>
          <cell r="I80">
            <v>0</v>
          </cell>
          <cell r="J80">
            <v>0</v>
          </cell>
          <cell r="K80">
            <v>0</v>
          </cell>
          <cell r="L80">
            <v>0</v>
          </cell>
          <cell r="M80">
            <v>0</v>
          </cell>
        </row>
        <row r="83">
          <cell r="A83" t="str">
            <v>Total Sales/Calls</v>
          </cell>
        </row>
        <row r="84">
          <cell r="A84" t="str">
            <v>Fixed Income</v>
          </cell>
          <cell r="B84">
            <v>282378631.48999995</v>
          </cell>
          <cell r="C84">
            <v>794193806.96999979</v>
          </cell>
          <cell r="D84">
            <v>29498216.079999998</v>
          </cell>
          <cell r="E84">
            <v>1106070654.54</v>
          </cell>
          <cell r="G84">
            <v>779969632.54999995</v>
          </cell>
          <cell r="H84">
            <v>0</v>
          </cell>
          <cell r="I84">
            <v>0</v>
          </cell>
          <cell r="J84">
            <v>0</v>
          </cell>
          <cell r="K84">
            <v>0</v>
          </cell>
          <cell r="L84">
            <v>3620827.78</v>
          </cell>
          <cell r="M84">
            <v>10603346.639999999</v>
          </cell>
        </row>
        <row r="85">
          <cell r="A85" t="str">
            <v>Equity</v>
          </cell>
          <cell r="B85">
            <v>182296176.75999999</v>
          </cell>
          <cell r="C85">
            <v>20004676.84</v>
          </cell>
          <cell r="D85">
            <v>0</v>
          </cell>
          <cell r="E85">
            <v>202300853.60000002</v>
          </cell>
          <cell r="G85">
            <v>19386537.66</v>
          </cell>
          <cell r="H85">
            <v>0</v>
          </cell>
          <cell r="I85">
            <v>0</v>
          </cell>
          <cell r="J85">
            <v>0</v>
          </cell>
          <cell r="K85">
            <v>0</v>
          </cell>
          <cell r="L85">
            <v>618139.18000000005</v>
          </cell>
          <cell r="M85">
            <v>0</v>
          </cell>
        </row>
        <row r="86">
          <cell r="A86" t="str">
            <v>Limited Partnerships</v>
          </cell>
          <cell r="B86">
            <v>2685742.349999994</v>
          </cell>
          <cell r="C86">
            <v>2914482.57</v>
          </cell>
          <cell r="D86">
            <v>0</v>
          </cell>
          <cell r="E86">
            <v>5600224.9199999925</v>
          </cell>
          <cell r="G86">
            <v>2904085.3000000003</v>
          </cell>
          <cell r="H86">
            <v>0</v>
          </cell>
          <cell r="I86">
            <v>0</v>
          </cell>
          <cell r="J86">
            <v>0</v>
          </cell>
          <cell r="K86">
            <v>0</v>
          </cell>
          <cell r="L86">
            <v>0</v>
          </cell>
          <cell r="M86">
            <v>10397.27</v>
          </cell>
        </row>
        <row r="87">
          <cell r="A87" t="str">
            <v>Short term</v>
          </cell>
          <cell r="B87">
            <v>362557.88</v>
          </cell>
          <cell r="C87">
            <v>3782.7700000000023</v>
          </cell>
          <cell r="D87">
            <v>26862.54</v>
          </cell>
          <cell r="E87">
            <v>393203.19</v>
          </cell>
          <cell r="G87">
            <v>2776.8900000000012</v>
          </cell>
          <cell r="H87">
            <v>0</v>
          </cell>
          <cell r="I87">
            <v>0</v>
          </cell>
          <cell r="J87">
            <v>0</v>
          </cell>
          <cell r="K87">
            <v>0</v>
          </cell>
          <cell r="L87">
            <v>1005.88</v>
          </cell>
          <cell r="M87">
            <v>0</v>
          </cell>
        </row>
        <row r="88">
          <cell r="A88" t="str">
            <v>Mortgages</v>
          </cell>
          <cell r="B88">
            <v>0</v>
          </cell>
          <cell r="C88">
            <v>9866918.1400000043</v>
          </cell>
          <cell r="D88">
            <v>0</v>
          </cell>
          <cell r="E88">
            <v>9866918.1400000043</v>
          </cell>
          <cell r="G88">
            <v>9601466.3600000031</v>
          </cell>
          <cell r="H88">
            <v>0</v>
          </cell>
          <cell r="I88">
            <v>0</v>
          </cell>
          <cell r="J88">
            <v>0</v>
          </cell>
          <cell r="K88">
            <v>0</v>
          </cell>
          <cell r="L88">
            <v>265451.78000000003</v>
          </cell>
          <cell r="M88">
            <v>0</v>
          </cell>
        </row>
        <row r="89">
          <cell r="A89" t="str">
            <v>Derivatives</v>
          </cell>
          <cell r="B89">
            <v>0</v>
          </cell>
          <cell r="C89">
            <v>-735574.81</v>
          </cell>
          <cell r="D89">
            <v>0</v>
          </cell>
          <cell r="E89">
            <v>-735574.81</v>
          </cell>
          <cell r="G89">
            <v>-735574.81</v>
          </cell>
          <cell r="H89">
            <v>0</v>
          </cell>
          <cell r="I89">
            <v>0</v>
          </cell>
          <cell r="J89">
            <v>0</v>
          </cell>
          <cell r="K89">
            <v>0</v>
          </cell>
          <cell r="L89">
            <v>0</v>
          </cell>
          <cell r="M89">
            <v>0</v>
          </cell>
        </row>
        <row r="90">
          <cell r="A90" t="str">
            <v>Real Estate</v>
          </cell>
          <cell r="B90">
            <v>0</v>
          </cell>
          <cell r="C90">
            <v>9214613.7699999996</v>
          </cell>
          <cell r="D90">
            <v>0</v>
          </cell>
          <cell r="E90">
            <v>9214613.7699999996</v>
          </cell>
          <cell r="G90">
            <v>9214613.7699999996</v>
          </cell>
          <cell r="H90">
            <v>0</v>
          </cell>
          <cell r="I90">
            <v>0</v>
          </cell>
          <cell r="J90">
            <v>0</v>
          </cell>
          <cell r="K90">
            <v>0</v>
          </cell>
          <cell r="L90">
            <v>0</v>
          </cell>
          <cell r="M90">
            <v>0</v>
          </cell>
        </row>
        <row r="91">
          <cell r="A91" t="str">
            <v>Other Investments</v>
          </cell>
          <cell r="B91">
            <v>403484.97</v>
          </cell>
          <cell r="C91">
            <v>2431313.3600000013</v>
          </cell>
          <cell r="D91">
            <v>8615.94</v>
          </cell>
          <cell r="E91">
            <v>2843414.2700000014</v>
          </cell>
          <cell r="G91">
            <v>2238427.6799999997</v>
          </cell>
          <cell r="H91">
            <v>0</v>
          </cell>
          <cell r="I91">
            <v>0</v>
          </cell>
          <cell r="J91">
            <v>0</v>
          </cell>
          <cell r="K91">
            <v>0</v>
          </cell>
          <cell r="L91">
            <v>0</v>
          </cell>
          <cell r="M91">
            <v>192885.68</v>
          </cell>
        </row>
        <row r="92">
          <cell r="A92" t="str">
            <v>As per asset types</v>
          </cell>
          <cell r="B92">
            <v>468126593.44999993</v>
          </cell>
          <cell r="C92">
            <v>837894019.6099999</v>
          </cell>
          <cell r="D92">
            <v>29533694.559999999</v>
          </cell>
          <cell r="E92">
            <v>1335554307.6200001</v>
          </cell>
          <cell r="G92">
            <v>822581965.39999986</v>
          </cell>
          <cell r="H92">
            <v>0</v>
          </cell>
          <cell r="I92">
            <v>0</v>
          </cell>
          <cell r="J92">
            <v>0</v>
          </cell>
          <cell r="K92">
            <v>0</v>
          </cell>
          <cell r="L92">
            <v>4505424.62</v>
          </cell>
          <cell r="M92">
            <v>10806629.589999998</v>
          </cell>
        </row>
        <row r="93">
          <cell r="B93">
            <v>5.9604644775390625E-8</v>
          </cell>
          <cell r="C93">
            <v>-5.7276338338851929E-8</v>
          </cell>
          <cell r="D93">
            <v>0</v>
          </cell>
          <cell r="E93">
            <v>-2.9569491744041443E-7</v>
          </cell>
          <cell r="G93">
            <v>-5.7276338338851929E-8</v>
          </cell>
          <cell r="H93">
            <v>0</v>
          </cell>
          <cell r="I93">
            <v>0</v>
          </cell>
          <cell r="J93">
            <v>0</v>
          </cell>
          <cell r="K93">
            <v>0</v>
          </cell>
          <cell r="L93">
            <v>-9.3132257461547852E-10</v>
          </cell>
          <cell r="M93">
            <v>0</v>
          </cell>
        </row>
        <row r="94">
          <cell r="A94" t="str">
            <v>Derivatives (Settlement Gain/Loss)</v>
          </cell>
          <cell r="B94">
            <v>-111753834.32999998</v>
          </cell>
          <cell r="C94">
            <v>-48310600.990000047</v>
          </cell>
          <cell r="D94">
            <v>0</v>
          </cell>
          <cell r="E94">
            <v>-160064435.32000005</v>
          </cell>
          <cell r="G94">
            <v>-47956154.81000004</v>
          </cell>
          <cell r="H94">
            <v>0</v>
          </cell>
          <cell r="I94">
            <v>0</v>
          </cell>
          <cell r="J94">
            <v>0</v>
          </cell>
          <cell r="K94">
            <v>0</v>
          </cell>
          <cell r="L94">
            <v>0</v>
          </cell>
          <cell r="M94">
            <v>0</v>
          </cell>
        </row>
        <row r="97">
          <cell r="A97" t="str">
            <v>Total Gain loss by asset type</v>
          </cell>
          <cell r="B97" t="str">
            <v>PROPLIAB</v>
          </cell>
          <cell r="C97" t="str">
            <v>AF</v>
          </cell>
          <cell r="D97" t="str">
            <v>COB</v>
          </cell>
          <cell r="E97" t="str">
            <v>ALLCORP</v>
          </cell>
          <cell r="G97" t="str">
            <v>ALIC CONS</v>
          </cell>
          <cell r="H97" t="str">
            <v>ALICNY</v>
          </cell>
          <cell r="I97" t="str">
            <v>LBL</v>
          </cell>
          <cell r="J97" t="str">
            <v>CHARTER</v>
          </cell>
          <cell r="K97" t="str">
            <v>INTRAMERIC</v>
          </cell>
          <cell r="L97" t="str">
            <v>AHL</v>
          </cell>
          <cell r="M97" t="str">
            <v>AFSB</v>
          </cell>
        </row>
        <row r="100">
          <cell r="A100" t="str">
            <v>Fixed Income</v>
          </cell>
          <cell r="B100">
            <v>132308333.55999994</v>
          </cell>
          <cell r="C100">
            <v>550178509.4599998</v>
          </cell>
          <cell r="D100">
            <v>29498216.079999998</v>
          </cell>
          <cell r="E100">
            <v>711985059.0999999</v>
          </cell>
          <cell r="G100">
            <v>538640007.48999989</v>
          </cell>
          <cell r="H100">
            <v>0</v>
          </cell>
          <cell r="I100">
            <v>0</v>
          </cell>
          <cell r="J100">
            <v>0</v>
          </cell>
          <cell r="K100">
            <v>0</v>
          </cell>
          <cell r="L100">
            <v>2999295.76</v>
          </cell>
          <cell r="M100">
            <v>8539206.209999999</v>
          </cell>
        </row>
        <row r="101">
          <cell r="A101" t="str">
            <v>Equity</v>
          </cell>
          <cell r="B101">
            <v>47751594.409999996</v>
          </cell>
          <cell r="C101">
            <v>15592610.32</v>
          </cell>
          <cell r="D101">
            <v>0</v>
          </cell>
          <cell r="E101">
            <v>63344204.730000034</v>
          </cell>
          <cell r="G101">
            <v>14974471.140000001</v>
          </cell>
          <cell r="H101">
            <v>0</v>
          </cell>
          <cell r="I101">
            <v>0</v>
          </cell>
          <cell r="J101">
            <v>0</v>
          </cell>
          <cell r="K101">
            <v>0</v>
          </cell>
          <cell r="L101">
            <v>618139.18000000005</v>
          </cell>
          <cell r="M101">
            <v>0</v>
          </cell>
        </row>
        <row r="102">
          <cell r="A102" t="str">
            <v>Limited Partnerships</v>
          </cell>
          <cell r="B102">
            <v>96787937.129999995</v>
          </cell>
          <cell r="C102">
            <v>62177465.640000001</v>
          </cell>
          <cell r="D102">
            <v>880349.87999999989</v>
          </cell>
          <cell r="E102">
            <v>159845752.64999998</v>
          </cell>
          <cell r="G102">
            <v>62699867.449999996</v>
          </cell>
          <cell r="H102">
            <v>0</v>
          </cell>
          <cell r="I102">
            <v>0</v>
          </cell>
          <cell r="J102">
            <v>0</v>
          </cell>
          <cell r="K102">
            <v>0</v>
          </cell>
          <cell r="L102">
            <v>0</v>
          </cell>
          <cell r="M102">
            <v>-522401.81</v>
          </cell>
        </row>
        <row r="103">
          <cell r="A103" t="str">
            <v>Short term</v>
          </cell>
          <cell r="B103">
            <v>362557.88</v>
          </cell>
          <cell r="C103">
            <v>3782.7700000000023</v>
          </cell>
          <cell r="D103">
            <v>26862.54</v>
          </cell>
          <cell r="E103">
            <v>393203.19</v>
          </cell>
          <cell r="G103">
            <v>2776.8900000000012</v>
          </cell>
          <cell r="H103">
            <v>0</v>
          </cell>
          <cell r="I103">
            <v>0</v>
          </cell>
          <cell r="J103">
            <v>0</v>
          </cell>
          <cell r="K103">
            <v>0</v>
          </cell>
          <cell r="L103">
            <v>1005.88</v>
          </cell>
          <cell r="M103">
            <v>0</v>
          </cell>
        </row>
        <row r="104">
          <cell r="A104" t="str">
            <v>Mortgages</v>
          </cell>
          <cell r="B104">
            <v>-1852664.72</v>
          </cell>
          <cell r="C104">
            <v>-26613206.219999995</v>
          </cell>
          <cell r="D104">
            <v>0</v>
          </cell>
          <cell r="E104">
            <v>-28465870.939999994</v>
          </cell>
          <cell r="G104">
            <v>-24879011.449999999</v>
          </cell>
          <cell r="H104">
            <v>0</v>
          </cell>
          <cell r="I104">
            <v>0</v>
          </cell>
          <cell r="J104">
            <v>0</v>
          </cell>
          <cell r="K104">
            <v>0</v>
          </cell>
          <cell r="L104">
            <v>-1734194.77</v>
          </cell>
          <cell r="M104">
            <v>0</v>
          </cell>
        </row>
        <row r="105">
          <cell r="A105" t="str">
            <v>Real Estate</v>
          </cell>
          <cell r="B105">
            <v>-10028785.640000001</v>
          </cell>
          <cell r="C105">
            <v>3450026.0599999996</v>
          </cell>
          <cell r="D105">
            <v>0</v>
          </cell>
          <cell r="E105">
            <v>-6578759.5800000019</v>
          </cell>
          <cell r="G105">
            <v>3450026.0599999996</v>
          </cell>
          <cell r="H105">
            <v>0</v>
          </cell>
          <cell r="I105">
            <v>0</v>
          </cell>
          <cell r="J105">
            <v>0</v>
          </cell>
          <cell r="K105">
            <v>0</v>
          </cell>
          <cell r="L105">
            <v>0</v>
          </cell>
          <cell r="M105">
            <v>0</v>
          </cell>
        </row>
        <row r="106">
          <cell r="A106" t="str">
            <v>Other investments</v>
          </cell>
          <cell r="B106">
            <v>403484.97</v>
          </cell>
          <cell r="C106">
            <v>-1659592.0599999996</v>
          </cell>
          <cell r="D106">
            <v>8615.94</v>
          </cell>
          <cell r="E106">
            <v>-1247491.1499999994</v>
          </cell>
          <cell r="G106">
            <v>-1852477.7400000007</v>
          </cell>
          <cell r="H106">
            <v>0</v>
          </cell>
          <cell r="I106">
            <v>0</v>
          </cell>
          <cell r="J106">
            <v>0</v>
          </cell>
          <cell r="K106">
            <v>0</v>
          </cell>
          <cell r="L106">
            <v>0</v>
          </cell>
          <cell r="M106">
            <v>192885.68</v>
          </cell>
        </row>
        <row r="107">
          <cell r="A107" t="str">
            <v>Total excluding derivatives</v>
          </cell>
          <cell r="B107">
            <v>265732457.58999988</v>
          </cell>
          <cell r="C107">
            <v>603129595.96999979</v>
          </cell>
          <cell r="D107">
            <v>30414044.439999998</v>
          </cell>
          <cell r="E107">
            <v>899276098</v>
          </cell>
          <cell r="G107">
            <v>593035659.83999979</v>
          </cell>
          <cell r="H107">
            <v>0</v>
          </cell>
          <cell r="I107">
            <v>0</v>
          </cell>
          <cell r="J107">
            <v>0</v>
          </cell>
          <cell r="K107">
            <v>0</v>
          </cell>
          <cell r="L107">
            <v>1884246.0499999998</v>
          </cell>
          <cell r="M107">
            <v>8209690.0799999991</v>
          </cell>
        </row>
        <row r="109">
          <cell r="A109" t="str">
            <v>Derivatives</v>
          </cell>
          <cell r="B109">
            <v>-180861333.47</v>
          </cell>
          <cell r="C109">
            <v>-215706874.70000002</v>
          </cell>
          <cell r="D109">
            <v>0</v>
          </cell>
          <cell r="E109">
            <v>-396568208.17000002</v>
          </cell>
          <cell r="G109">
            <v>-202359861.65000001</v>
          </cell>
          <cell r="H109">
            <v>0</v>
          </cell>
          <cell r="I109">
            <v>0</v>
          </cell>
          <cell r="J109">
            <v>0</v>
          </cell>
          <cell r="K109">
            <v>0</v>
          </cell>
          <cell r="L109">
            <v>0</v>
          </cell>
          <cell r="M109">
            <v>0</v>
          </cell>
        </row>
        <row r="110">
          <cell r="B110">
            <v>0</v>
          </cell>
          <cell r="C110">
            <v>0</v>
          </cell>
          <cell r="D110">
            <v>0</v>
          </cell>
          <cell r="E110">
            <v>0</v>
          </cell>
          <cell r="G110">
            <v>0</v>
          </cell>
        </row>
        <row r="111">
          <cell r="A111" t="str">
            <v xml:space="preserve">Total </v>
          </cell>
          <cell r="B111">
            <v>84871124.119999886</v>
          </cell>
          <cell r="C111">
            <v>387422721.26999974</v>
          </cell>
          <cell r="D111">
            <v>30414044.439999998</v>
          </cell>
          <cell r="E111">
            <v>502707889.82999998</v>
          </cell>
          <cell r="G111">
            <v>390675798.18999982</v>
          </cell>
          <cell r="H111">
            <v>0</v>
          </cell>
          <cell r="I111">
            <v>0</v>
          </cell>
          <cell r="J111">
            <v>0</v>
          </cell>
          <cell r="K111">
            <v>0</v>
          </cell>
          <cell r="L111">
            <v>1884246.0499999998</v>
          </cell>
          <cell r="M111">
            <v>8209690.0799999991</v>
          </cell>
        </row>
        <row r="113">
          <cell r="A113" t="str">
            <v>As per SAP(Manual input)</v>
          </cell>
          <cell r="B113">
            <v>84871124.120000005</v>
          </cell>
          <cell r="C113">
            <v>387422721.25999999</v>
          </cell>
          <cell r="D113">
            <v>30414044.440000001</v>
          </cell>
          <cell r="E113">
            <v>502707889.81999999</v>
          </cell>
          <cell r="G113">
            <v>390675798.18000001</v>
          </cell>
          <cell r="H113">
            <v>0</v>
          </cell>
          <cell r="I113">
            <v>0</v>
          </cell>
          <cell r="J113">
            <v>0</v>
          </cell>
          <cell r="K113">
            <v>0</v>
          </cell>
          <cell r="L113">
            <v>1884246.05</v>
          </cell>
          <cell r="M113">
            <v>8209690.0800000001</v>
          </cell>
        </row>
        <row r="115">
          <cell r="A115" t="str">
            <v>Difference</v>
          </cell>
          <cell r="B115">
            <v>0</v>
          </cell>
          <cell r="C115">
            <v>1.000000536441803E-2</v>
          </cell>
          <cell r="D115">
            <v>0</v>
          </cell>
          <cell r="E115">
            <v>9.9999010562896729E-3</v>
          </cell>
          <cell r="G115">
            <v>9.9999904632568359E-3</v>
          </cell>
          <cell r="H115">
            <v>0</v>
          </cell>
          <cell r="I115">
            <v>0</v>
          </cell>
          <cell r="J115">
            <v>0</v>
          </cell>
          <cell r="K115">
            <v>0</v>
          </cell>
          <cell r="L115">
            <v>0</v>
          </cell>
          <cell r="M115">
            <v>0</v>
          </cell>
        </row>
      </sheetData>
      <sheetData sheetId="18" refreshError="1"/>
      <sheetData sheetId="19" refreshError="1"/>
      <sheetData sheetId="20">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t="str">
            <v/>
          </cell>
        </row>
        <row r="72">
          <cell r="A72" t="str">
            <v/>
          </cell>
        </row>
        <row r="73">
          <cell r="A73" t="str">
            <v/>
          </cell>
        </row>
        <row r="74">
          <cell r="A74" t="str">
            <v/>
          </cell>
        </row>
        <row r="75">
          <cell r="A75" t="str">
            <v/>
          </cell>
        </row>
        <row r="76">
          <cell r="A76" t="str">
            <v/>
          </cell>
        </row>
        <row r="77">
          <cell r="A77" t="str">
            <v/>
          </cell>
        </row>
        <row r="78">
          <cell r="A78" t="str">
            <v/>
          </cell>
        </row>
        <row r="79">
          <cell r="A79" t="str">
            <v/>
          </cell>
        </row>
        <row r="80">
          <cell r="A80" t="str">
            <v/>
          </cell>
        </row>
        <row r="81">
          <cell r="A81" t="str">
            <v/>
          </cell>
        </row>
        <row r="82">
          <cell r="A82" t="str">
            <v/>
          </cell>
        </row>
        <row r="83">
          <cell r="A83" t="str">
            <v/>
          </cell>
        </row>
        <row r="84">
          <cell r="A84" t="str">
            <v/>
          </cell>
        </row>
        <row r="85">
          <cell r="A85" t="str">
            <v/>
          </cell>
        </row>
        <row r="86">
          <cell r="A86" t="str">
            <v/>
          </cell>
        </row>
        <row r="87">
          <cell r="A87" t="str">
            <v/>
          </cell>
        </row>
        <row r="88">
          <cell r="A88" t="str">
            <v/>
          </cell>
        </row>
        <row r="89">
          <cell r="A89" t="str">
            <v/>
          </cell>
        </row>
        <row r="90">
          <cell r="A90" t="str">
            <v/>
          </cell>
        </row>
        <row r="91">
          <cell r="A91" t="str">
            <v/>
          </cell>
        </row>
        <row r="92">
          <cell r="A92" t="str">
            <v/>
          </cell>
        </row>
        <row r="93">
          <cell r="A93" t="str">
            <v/>
          </cell>
        </row>
        <row r="94">
          <cell r="A94" t="str">
            <v/>
          </cell>
        </row>
        <row r="95">
          <cell r="A95" t="str">
            <v/>
          </cell>
        </row>
        <row r="96">
          <cell r="A96" t="str">
            <v/>
          </cell>
        </row>
        <row r="97">
          <cell r="A97" t="str">
            <v/>
          </cell>
        </row>
        <row r="98">
          <cell r="A98" t="str">
            <v/>
          </cell>
        </row>
        <row r="99">
          <cell r="A99" t="str">
            <v/>
          </cell>
        </row>
        <row r="100">
          <cell r="A100" t="str">
            <v/>
          </cell>
        </row>
        <row r="101">
          <cell r="A101" t="str">
            <v/>
          </cell>
        </row>
        <row r="102">
          <cell r="A102" t="str">
            <v/>
          </cell>
        </row>
        <row r="103">
          <cell r="A103" t="str">
            <v/>
          </cell>
        </row>
        <row r="104">
          <cell r="A104" t="str">
            <v/>
          </cell>
        </row>
        <row r="105">
          <cell r="A105" t="str">
            <v/>
          </cell>
        </row>
        <row r="106">
          <cell r="A106" t="str">
            <v/>
          </cell>
        </row>
        <row r="107">
          <cell r="A107" t="str">
            <v/>
          </cell>
        </row>
        <row r="108">
          <cell r="A108" t="str">
            <v/>
          </cell>
        </row>
        <row r="109">
          <cell r="A109" t="str">
            <v/>
          </cell>
        </row>
        <row r="110">
          <cell r="A110" t="str">
            <v/>
          </cell>
        </row>
        <row r="111">
          <cell r="A111" t="str">
            <v/>
          </cell>
        </row>
        <row r="112">
          <cell r="A112" t="str">
            <v/>
          </cell>
        </row>
        <row r="113">
          <cell r="A113" t="str">
            <v/>
          </cell>
        </row>
        <row r="114">
          <cell r="A114" t="str">
            <v/>
          </cell>
        </row>
        <row r="115">
          <cell r="A115" t="str">
            <v/>
          </cell>
        </row>
        <row r="116">
          <cell r="A116" t="str">
            <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t="str">
            <v/>
          </cell>
        </row>
        <row r="130">
          <cell r="A130" t="str">
            <v/>
          </cell>
        </row>
        <row r="131">
          <cell r="A131" t="str">
            <v/>
          </cell>
        </row>
        <row r="132">
          <cell r="A132" t="str">
            <v/>
          </cell>
        </row>
        <row r="133">
          <cell r="A133" t="str">
            <v/>
          </cell>
        </row>
        <row r="134">
          <cell r="A134" t="str">
            <v/>
          </cell>
        </row>
        <row r="135">
          <cell r="A135" t="str">
            <v/>
          </cell>
        </row>
        <row r="136">
          <cell r="A136" t="str">
            <v/>
          </cell>
        </row>
        <row r="137">
          <cell r="A137" t="str">
            <v/>
          </cell>
        </row>
        <row r="138">
          <cell r="A138" t="str">
            <v/>
          </cell>
        </row>
        <row r="139">
          <cell r="A139" t="str">
            <v/>
          </cell>
        </row>
        <row r="140">
          <cell r="A140" t="str">
            <v/>
          </cell>
        </row>
        <row r="141">
          <cell r="A141" t="str">
            <v/>
          </cell>
        </row>
        <row r="142">
          <cell r="A142" t="str">
            <v/>
          </cell>
        </row>
        <row r="143">
          <cell r="A143" t="str">
            <v/>
          </cell>
        </row>
        <row r="144">
          <cell r="A144" t="str">
            <v/>
          </cell>
        </row>
        <row r="145">
          <cell r="A145" t="str">
            <v/>
          </cell>
        </row>
        <row r="146">
          <cell r="A146" t="str">
            <v/>
          </cell>
        </row>
        <row r="147">
          <cell r="A147" t="str">
            <v/>
          </cell>
        </row>
        <row r="148">
          <cell r="A148" t="str">
            <v/>
          </cell>
        </row>
        <row r="149">
          <cell r="A149" t="str">
            <v/>
          </cell>
        </row>
        <row r="150">
          <cell r="A150" t="str">
            <v/>
          </cell>
        </row>
        <row r="151">
          <cell r="A151" t="str">
            <v/>
          </cell>
        </row>
        <row r="152">
          <cell r="A152" t="str">
            <v/>
          </cell>
        </row>
        <row r="153">
          <cell r="A153" t="str">
            <v/>
          </cell>
        </row>
        <row r="154">
          <cell r="A154" t="str">
            <v/>
          </cell>
        </row>
        <row r="155">
          <cell r="A155" t="str">
            <v/>
          </cell>
        </row>
        <row r="156">
          <cell r="A156" t="str">
            <v/>
          </cell>
        </row>
        <row r="157">
          <cell r="A157" t="str">
            <v/>
          </cell>
        </row>
        <row r="158">
          <cell r="A158" t="str">
            <v/>
          </cell>
        </row>
        <row r="159">
          <cell r="A159" t="str">
            <v/>
          </cell>
        </row>
        <row r="160">
          <cell r="A160" t="str">
            <v/>
          </cell>
        </row>
        <row r="161">
          <cell r="A161" t="str">
            <v/>
          </cell>
        </row>
        <row r="162">
          <cell r="A162" t="str">
            <v/>
          </cell>
        </row>
        <row r="163">
          <cell r="A163" t="str">
            <v/>
          </cell>
        </row>
        <row r="164">
          <cell r="A164" t="str">
            <v/>
          </cell>
        </row>
        <row r="165">
          <cell r="A165" t="str">
            <v/>
          </cell>
        </row>
        <row r="166">
          <cell r="A166" t="str">
            <v/>
          </cell>
        </row>
        <row r="167">
          <cell r="A167" t="str">
            <v/>
          </cell>
        </row>
        <row r="168">
          <cell r="A168" t="str">
            <v/>
          </cell>
        </row>
        <row r="169">
          <cell r="A169" t="str">
            <v/>
          </cell>
        </row>
        <row r="170">
          <cell r="A170" t="str">
            <v/>
          </cell>
        </row>
        <row r="171">
          <cell r="A171" t="str">
            <v/>
          </cell>
        </row>
        <row r="172">
          <cell r="A172" t="str">
            <v/>
          </cell>
        </row>
        <row r="173">
          <cell r="A173" t="str">
            <v/>
          </cell>
        </row>
        <row r="174">
          <cell r="A174" t="str">
            <v/>
          </cell>
        </row>
        <row r="175">
          <cell r="A175" t="str">
            <v/>
          </cell>
        </row>
        <row r="176">
          <cell r="A176" t="str">
            <v/>
          </cell>
        </row>
        <row r="177">
          <cell r="A177" t="str">
            <v/>
          </cell>
        </row>
        <row r="178">
          <cell r="A178" t="str">
            <v/>
          </cell>
        </row>
        <row r="179">
          <cell r="A179" t="str">
            <v/>
          </cell>
        </row>
        <row r="180">
          <cell r="A180" t="str">
            <v/>
          </cell>
        </row>
        <row r="181">
          <cell r="A181" t="str">
            <v/>
          </cell>
        </row>
        <row r="182">
          <cell r="A182" t="str">
            <v/>
          </cell>
        </row>
        <row r="183">
          <cell r="A183" t="str">
            <v/>
          </cell>
        </row>
        <row r="184">
          <cell r="A184" t="str">
            <v/>
          </cell>
        </row>
        <row r="185">
          <cell r="A185" t="str">
            <v/>
          </cell>
        </row>
        <row r="186">
          <cell r="A186" t="str">
            <v/>
          </cell>
        </row>
        <row r="187">
          <cell r="A187" t="str">
            <v/>
          </cell>
        </row>
        <row r="188">
          <cell r="A188" t="str">
            <v/>
          </cell>
        </row>
        <row r="189">
          <cell r="A189" t="str">
            <v/>
          </cell>
        </row>
        <row r="190">
          <cell r="A190" t="str">
            <v/>
          </cell>
        </row>
        <row r="191">
          <cell r="A191" t="str">
            <v/>
          </cell>
        </row>
        <row r="192">
          <cell r="A192" t="str">
            <v/>
          </cell>
        </row>
        <row r="193">
          <cell r="A193" t="str">
            <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t="str">
            <v/>
          </cell>
        </row>
        <row r="219">
          <cell r="A219" t="str">
            <v/>
          </cell>
        </row>
        <row r="220">
          <cell r="A220" t="str">
            <v/>
          </cell>
        </row>
        <row r="221">
          <cell r="A221" t="str">
            <v/>
          </cell>
        </row>
        <row r="222">
          <cell r="A222" t="str">
            <v/>
          </cell>
        </row>
        <row r="223">
          <cell r="A223" t="str">
            <v/>
          </cell>
        </row>
        <row r="224">
          <cell r="A224" t="str">
            <v/>
          </cell>
        </row>
        <row r="225">
          <cell r="A225" t="str">
            <v/>
          </cell>
        </row>
        <row r="226">
          <cell r="A226" t="str">
            <v/>
          </cell>
        </row>
        <row r="227">
          <cell r="A227" t="str">
            <v/>
          </cell>
        </row>
        <row r="228">
          <cell r="A228" t="str">
            <v/>
          </cell>
        </row>
        <row r="229">
          <cell r="A229" t="str">
            <v/>
          </cell>
        </row>
        <row r="230">
          <cell r="A230" t="str">
            <v/>
          </cell>
        </row>
        <row r="231">
          <cell r="A231" t="str">
            <v/>
          </cell>
        </row>
        <row r="232">
          <cell r="A232" t="str">
            <v/>
          </cell>
        </row>
        <row r="233">
          <cell r="A233" t="str">
            <v/>
          </cell>
        </row>
        <row r="234">
          <cell r="A234" t="str">
            <v/>
          </cell>
        </row>
        <row r="235">
          <cell r="A235" t="str">
            <v/>
          </cell>
        </row>
        <row r="236">
          <cell r="A236" t="str">
            <v/>
          </cell>
        </row>
        <row r="237">
          <cell r="A237" t="str">
            <v/>
          </cell>
        </row>
        <row r="238">
          <cell r="A238" t="str">
            <v/>
          </cell>
        </row>
        <row r="239">
          <cell r="A239" t="str">
            <v/>
          </cell>
        </row>
        <row r="240">
          <cell r="A240" t="str">
            <v/>
          </cell>
        </row>
        <row r="241">
          <cell r="A241" t="str">
            <v/>
          </cell>
        </row>
        <row r="242">
          <cell r="A242" t="str">
            <v/>
          </cell>
        </row>
        <row r="243">
          <cell r="A243" t="str">
            <v/>
          </cell>
        </row>
        <row r="244">
          <cell r="A244" t="str">
            <v/>
          </cell>
        </row>
        <row r="245">
          <cell r="A245" t="str">
            <v/>
          </cell>
        </row>
        <row r="246">
          <cell r="A246" t="str">
            <v/>
          </cell>
        </row>
        <row r="247">
          <cell r="A247" t="str">
            <v/>
          </cell>
        </row>
        <row r="248">
          <cell r="A248" t="str">
            <v/>
          </cell>
        </row>
        <row r="249">
          <cell r="A249" t="str">
            <v/>
          </cell>
        </row>
        <row r="250">
          <cell r="A250" t="str">
            <v/>
          </cell>
        </row>
        <row r="251">
          <cell r="A251" t="str">
            <v/>
          </cell>
        </row>
        <row r="252">
          <cell r="A252" t="str">
            <v/>
          </cell>
        </row>
        <row r="253">
          <cell r="A253" t="str">
            <v/>
          </cell>
        </row>
        <row r="254">
          <cell r="A254" t="str">
            <v/>
          </cell>
        </row>
        <row r="255">
          <cell r="A255" t="str">
            <v/>
          </cell>
        </row>
        <row r="256">
          <cell r="A256" t="str">
            <v/>
          </cell>
        </row>
        <row r="257">
          <cell r="A257" t="str">
            <v/>
          </cell>
        </row>
        <row r="258">
          <cell r="A258" t="str">
            <v/>
          </cell>
        </row>
        <row r="259">
          <cell r="A259" t="str">
            <v/>
          </cell>
        </row>
        <row r="260">
          <cell r="A260" t="str">
            <v/>
          </cell>
        </row>
        <row r="261">
          <cell r="A261" t="str">
            <v/>
          </cell>
        </row>
        <row r="262">
          <cell r="A262" t="str">
            <v/>
          </cell>
        </row>
        <row r="263">
          <cell r="A263" t="str">
            <v/>
          </cell>
        </row>
        <row r="264">
          <cell r="A264" t="str">
            <v/>
          </cell>
        </row>
        <row r="265">
          <cell r="A265" t="str">
            <v/>
          </cell>
        </row>
        <row r="266">
          <cell r="A266" t="str">
            <v/>
          </cell>
        </row>
        <row r="267">
          <cell r="A267" t="str">
            <v/>
          </cell>
        </row>
        <row r="268">
          <cell r="A268" t="str">
            <v/>
          </cell>
        </row>
        <row r="269">
          <cell r="A269" t="str">
            <v/>
          </cell>
        </row>
        <row r="270">
          <cell r="A270" t="str">
            <v/>
          </cell>
        </row>
        <row r="271">
          <cell r="A271" t="str">
            <v/>
          </cell>
        </row>
        <row r="272">
          <cell r="A272" t="str">
            <v/>
          </cell>
        </row>
        <row r="273">
          <cell r="A273" t="str">
            <v/>
          </cell>
        </row>
        <row r="274">
          <cell r="A274" t="str">
            <v/>
          </cell>
        </row>
        <row r="275">
          <cell r="A275" t="str">
            <v/>
          </cell>
        </row>
        <row r="276">
          <cell r="A276" t="str">
            <v/>
          </cell>
        </row>
        <row r="277">
          <cell r="A277" t="str">
            <v/>
          </cell>
        </row>
        <row r="278">
          <cell r="A278" t="str">
            <v/>
          </cell>
        </row>
        <row r="279">
          <cell r="A279" t="str">
            <v/>
          </cell>
        </row>
        <row r="280">
          <cell r="A280" t="str">
            <v/>
          </cell>
        </row>
        <row r="281">
          <cell r="A281" t="str">
            <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t="str">
            <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
          </cell>
        </row>
        <row r="330">
          <cell r="A330" t="str">
            <v/>
          </cell>
        </row>
        <row r="331">
          <cell r="A331" t="str">
            <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t="str">
            <v/>
          </cell>
        </row>
        <row r="345">
          <cell r="A345" t="str">
            <v/>
          </cell>
        </row>
        <row r="346">
          <cell r="A346" t="str">
            <v/>
          </cell>
        </row>
        <row r="347">
          <cell r="A347" t="str">
            <v/>
          </cell>
        </row>
        <row r="348">
          <cell r="A348" t="str">
            <v/>
          </cell>
        </row>
        <row r="349">
          <cell r="A349" t="str">
            <v/>
          </cell>
        </row>
        <row r="350">
          <cell r="A350" t="str">
            <v/>
          </cell>
        </row>
        <row r="351">
          <cell r="A351" t="str">
            <v/>
          </cell>
        </row>
        <row r="352">
          <cell r="A352" t="str">
            <v/>
          </cell>
        </row>
        <row r="353">
          <cell r="A353" t="str">
            <v/>
          </cell>
        </row>
        <row r="354">
          <cell r="A354" t="str">
            <v/>
          </cell>
        </row>
        <row r="355">
          <cell r="A355" t="str">
            <v/>
          </cell>
        </row>
        <row r="356">
          <cell r="A356" t="str">
            <v/>
          </cell>
        </row>
        <row r="357">
          <cell r="A357" t="str">
            <v/>
          </cell>
        </row>
        <row r="358">
          <cell r="A358" t="str">
            <v/>
          </cell>
        </row>
        <row r="359">
          <cell r="A359" t="str">
            <v/>
          </cell>
        </row>
        <row r="360">
          <cell r="A360" t="str">
            <v/>
          </cell>
        </row>
        <row r="361">
          <cell r="A361" t="str">
            <v/>
          </cell>
        </row>
        <row r="362">
          <cell r="A362" t="str">
            <v/>
          </cell>
        </row>
        <row r="363">
          <cell r="A363" t="str">
            <v/>
          </cell>
        </row>
        <row r="364">
          <cell r="A364" t="str">
            <v/>
          </cell>
        </row>
        <row r="365">
          <cell r="A365" t="str">
            <v/>
          </cell>
        </row>
        <row r="366">
          <cell r="A366" t="str">
            <v/>
          </cell>
        </row>
        <row r="367">
          <cell r="A367" t="str">
            <v/>
          </cell>
        </row>
        <row r="368">
          <cell r="A368" t="str">
            <v/>
          </cell>
        </row>
        <row r="369">
          <cell r="A369" t="str">
            <v/>
          </cell>
        </row>
        <row r="370">
          <cell r="A370" t="str">
            <v/>
          </cell>
        </row>
        <row r="371">
          <cell r="A371" t="str">
            <v/>
          </cell>
        </row>
        <row r="372">
          <cell r="A372" t="str">
            <v/>
          </cell>
        </row>
        <row r="373">
          <cell r="A373" t="str">
            <v/>
          </cell>
        </row>
        <row r="374">
          <cell r="A374" t="str">
            <v/>
          </cell>
        </row>
        <row r="375">
          <cell r="A375" t="str">
            <v/>
          </cell>
        </row>
        <row r="376">
          <cell r="A376" t="str">
            <v/>
          </cell>
        </row>
        <row r="377">
          <cell r="A377" t="str">
            <v/>
          </cell>
        </row>
        <row r="378">
          <cell r="A378" t="str">
            <v/>
          </cell>
        </row>
        <row r="379">
          <cell r="A379" t="str">
            <v/>
          </cell>
        </row>
        <row r="380">
          <cell r="A380" t="str">
            <v/>
          </cell>
        </row>
        <row r="381">
          <cell r="A381" t="str">
            <v/>
          </cell>
        </row>
        <row r="382">
          <cell r="A382" t="str">
            <v/>
          </cell>
        </row>
        <row r="383">
          <cell r="A383" t="str">
            <v/>
          </cell>
        </row>
        <row r="384">
          <cell r="A384" t="str">
            <v/>
          </cell>
        </row>
        <row r="385">
          <cell r="A385" t="str">
            <v/>
          </cell>
        </row>
        <row r="386">
          <cell r="A386" t="str">
            <v/>
          </cell>
        </row>
        <row r="387">
          <cell r="A387" t="str">
            <v/>
          </cell>
        </row>
        <row r="388">
          <cell r="A388" t="str">
            <v/>
          </cell>
        </row>
        <row r="389">
          <cell r="A389" t="str">
            <v/>
          </cell>
        </row>
        <row r="390">
          <cell r="A390" t="str">
            <v/>
          </cell>
        </row>
        <row r="391">
          <cell r="A391" t="str">
            <v/>
          </cell>
        </row>
        <row r="392">
          <cell r="A392" t="str">
            <v/>
          </cell>
        </row>
        <row r="393">
          <cell r="A393" t="str">
            <v/>
          </cell>
        </row>
        <row r="394">
          <cell r="A394" t="str">
            <v/>
          </cell>
        </row>
        <row r="395">
          <cell r="A395" t="str">
            <v/>
          </cell>
        </row>
        <row r="396">
          <cell r="A396" t="str">
            <v/>
          </cell>
        </row>
        <row r="397">
          <cell r="A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sheetData>
      <sheetData sheetId="21">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t="str">
            <v/>
          </cell>
        </row>
        <row r="72">
          <cell r="A72" t="str">
            <v/>
          </cell>
        </row>
        <row r="73">
          <cell r="A73" t="str">
            <v/>
          </cell>
        </row>
        <row r="74">
          <cell r="A74" t="str">
            <v/>
          </cell>
        </row>
        <row r="75">
          <cell r="A75" t="str">
            <v/>
          </cell>
        </row>
        <row r="76">
          <cell r="A76" t="str">
            <v/>
          </cell>
        </row>
        <row r="77">
          <cell r="A77" t="str">
            <v/>
          </cell>
        </row>
        <row r="78">
          <cell r="A78" t="str">
            <v/>
          </cell>
        </row>
        <row r="79">
          <cell r="A79" t="str">
            <v/>
          </cell>
        </row>
        <row r="80">
          <cell r="A80" t="str">
            <v/>
          </cell>
        </row>
        <row r="81">
          <cell r="A81" t="str">
            <v/>
          </cell>
        </row>
        <row r="82">
          <cell r="A82" t="str">
            <v/>
          </cell>
        </row>
        <row r="83">
          <cell r="A83" t="str">
            <v/>
          </cell>
        </row>
        <row r="84">
          <cell r="A84" t="str">
            <v/>
          </cell>
        </row>
        <row r="85">
          <cell r="A85" t="str">
            <v/>
          </cell>
        </row>
        <row r="86">
          <cell r="A86" t="str">
            <v/>
          </cell>
        </row>
        <row r="87">
          <cell r="A87" t="str">
            <v/>
          </cell>
        </row>
        <row r="88">
          <cell r="A88" t="str">
            <v/>
          </cell>
        </row>
        <row r="89">
          <cell r="A89" t="str">
            <v/>
          </cell>
        </row>
        <row r="90">
          <cell r="A90" t="str">
            <v/>
          </cell>
        </row>
        <row r="91">
          <cell r="A91" t="str">
            <v/>
          </cell>
        </row>
        <row r="92">
          <cell r="A92" t="str">
            <v/>
          </cell>
        </row>
        <row r="93">
          <cell r="A93" t="str">
            <v/>
          </cell>
        </row>
        <row r="94">
          <cell r="A94" t="str">
            <v/>
          </cell>
        </row>
        <row r="95">
          <cell r="A95" t="str">
            <v/>
          </cell>
        </row>
        <row r="96">
          <cell r="A96" t="str">
            <v/>
          </cell>
        </row>
        <row r="97">
          <cell r="A97" t="str">
            <v/>
          </cell>
        </row>
        <row r="98">
          <cell r="A98" t="str">
            <v/>
          </cell>
        </row>
        <row r="99">
          <cell r="A99" t="str">
            <v/>
          </cell>
        </row>
        <row r="100">
          <cell r="A100" t="str">
            <v/>
          </cell>
        </row>
        <row r="101">
          <cell r="A101" t="str">
            <v/>
          </cell>
        </row>
        <row r="102">
          <cell r="A102" t="str">
            <v/>
          </cell>
        </row>
        <row r="103">
          <cell r="A103" t="str">
            <v/>
          </cell>
        </row>
        <row r="104">
          <cell r="A104" t="str">
            <v/>
          </cell>
        </row>
        <row r="105">
          <cell r="A105" t="str">
            <v/>
          </cell>
        </row>
        <row r="106">
          <cell r="A106" t="str">
            <v/>
          </cell>
        </row>
        <row r="107">
          <cell r="A107" t="str">
            <v/>
          </cell>
        </row>
        <row r="108">
          <cell r="A108" t="str">
            <v/>
          </cell>
        </row>
        <row r="109">
          <cell r="A109" t="str">
            <v/>
          </cell>
        </row>
        <row r="110">
          <cell r="A110" t="str">
            <v/>
          </cell>
        </row>
        <row r="111">
          <cell r="A111" t="str">
            <v/>
          </cell>
        </row>
        <row r="112">
          <cell r="A112" t="str">
            <v/>
          </cell>
        </row>
        <row r="113">
          <cell r="A113" t="str">
            <v/>
          </cell>
        </row>
        <row r="114">
          <cell r="A114" t="str">
            <v/>
          </cell>
        </row>
        <row r="115">
          <cell r="A115" t="str">
            <v/>
          </cell>
        </row>
        <row r="116">
          <cell r="A116" t="str">
            <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t="str">
            <v/>
          </cell>
        </row>
        <row r="130">
          <cell r="A130" t="str">
            <v/>
          </cell>
        </row>
        <row r="131">
          <cell r="A131" t="str">
            <v/>
          </cell>
        </row>
        <row r="132">
          <cell r="A132" t="str">
            <v/>
          </cell>
        </row>
        <row r="133">
          <cell r="A133" t="str">
            <v/>
          </cell>
        </row>
        <row r="134">
          <cell r="A134" t="str">
            <v/>
          </cell>
        </row>
        <row r="135">
          <cell r="A135" t="str">
            <v/>
          </cell>
        </row>
        <row r="136">
          <cell r="A136" t="str">
            <v/>
          </cell>
        </row>
        <row r="137">
          <cell r="A137" t="str">
            <v/>
          </cell>
        </row>
        <row r="138">
          <cell r="A138" t="str">
            <v/>
          </cell>
        </row>
        <row r="139">
          <cell r="A139" t="str">
            <v/>
          </cell>
        </row>
        <row r="140">
          <cell r="A140" t="str">
            <v/>
          </cell>
        </row>
        <row r="141">
          <cell r="A141" t="str">
            <v/>
          </cell>
        </row>
        <row r="142">
          <cell r="A142" t="str">
            <v/>
          </cell>
        </row>
        <row r="143">
          <cell r="A143" t="str">
            <v/>
          </cell>
        </row>
        <row r="144">
          <cell r="A144" t="str">
            <v/>
          </cell>
        </row>
        <row r="145">
          <cell r="A145" t="str">
            <v/>
          </cell>
        </row>
        <row r="146">
          <cell r="A146" t="str">
            <v/>
          </cell>
        </row>
        <row r="147">
          <cell r="A147" t="str">
            <v/>
          </cell>
        </row>
        <row r="148">
          <cell r="A148" t="str">
            <v/>
          </cell>
        </row>
        <row r="149">
          <cell r="A149" t="str">
            <v/>
          </cell>
        </row>
        <row r="150">
          <cell r="A150" t="str">
            <v/>
          </cell>
        </row>
        <row r="151">
          <cell r="A151" t="str">
            <v/>
          </cell>
        </row>
        <row r="152">
          <cell r="A152" t="str">
            <v/>
          </cell>
        </row>
        <row r="153">
          <cell r="A153" t="str">
            <v/>
          </cell>
        </row>
        <row r="154">
          <cell r="A154" t="str">
            <v/>
          </cell>
        </row>
        <row r="155">
          <cell r="A155" t="str">
            <v/>
          </cell>
        </row>
        <row r="156">
          <cell r="A156" t="str">
            <v/>
          </cell>
        </row>
        <row r="157">
          <cell r="A157" t="str">
            <v/>
          </cell>
        </row>
        <row r="158">
          <cell r="A158" t="str">
            <v/>
          </cell>
        </row>
        <row r="159">
          <cell r="A159" t="str">
            <v/>
          </cell>
        </row>
        <row r="160">
          <cell r="A160" t="str">
            <v/>
          </cell>
        </row>
        <row r="161">
          <cell r="A161" t="str">
            <v/>
          </cell>
        </row>
        <row r="162">
          <cell r="A162" t="str">
            <v/>
          </cell>
        </row>
        <row r="163">
          <cell r="A163" t="str">
            <v/>
          </cell>
        </row>
        <row r="164">
          <cell r="A164" t="str">
            <v/>
          </cell>
        </row>
        <row r="165">
          <cell r="A165" t="str">
            <v/>
          </cell>
        </row>
        <row r="166">
          <cell r="A166" t="str">
            <v/>
          </cell>
        </row>
        <row r="167">
          <cell r="A167" t="str">
            <v/>
          </cell>
        </row>
        <row r="168">
          <cell r="A168" t="str">
            <v/>
          </cell>
        </row>
        <row r="169">
          <cell r="A169" t="str">
            <v/>
          </cell>
        </row>
        <row r="170">
          <cell r="A170" t="str">
            <v/>
          </cell>
        </row>
        <row r="171">
          <cell r="A171" t="str">
            <v/>
          </cell>
        </row>
        <row r="172">
          <cell r="A172" t="str">
            <v/>
          </cell>
        </row>
        <row r="173">
          <cell r="A173" t="str">
            <v/>
          </cell>
        </row>
        <row r="174">
          <cell r="A174" t="str">
            <v/>
          </cell>
        </row>
        <row r="175">
          <cell r="A175" t="str">
            <v/>
          </cell>
        </row>
        <row r="176">
          <cell r="A176" t="str">
            <v/>
          </cell>
        </row>
        <row r="177">
          <cell r="A177" t="str">
            <v/>
          </cell>
        </row>
        <row r="178">
          <cell r="A178" t="str">
            <v/>
          </cell>
        </row>
        <row r="179">
          <cell r="A179" t="str">
            <v/>
          </cell>
        </row>
        <row r="180">
          <cell r="A180" t="str">
            <v/>
          </cell>
        </row>
        <row r="181">
          <cell r="A181" t="str">
            <v/>
          </cell>
        </row>
        <row r="182">
          <cell r="A182" t="str">
            <v/>
          </cell>
        </row>
        <row r="183">
          <cell r="A183" t="str">
            <v/>
          </cell>
        </row>
        <row r="184">
          <cell r="A184" t="str">
            <v/>
          </cell>
        </row>
        <row r="185">
          <cell r="A185" t="str">
            <v/>
          </cell>
        </row>
        <row r="186">
          <cell r="A186" t="str">
            <v/>
          </cell>
        </row>
        <row r="187">
          <cell r="A187" t="str">
            <v/>
          </cell>
        </row>
        <row r="188">
          <cell r="A188" t="str">
            <v/>
          </cell>
        </row>
        <row r="189">
          <cell r="A189" t="str">
            <v/>
          </cell>
        </row>
        <row r="190">
          <cell r="A190" t="str">
            <v/>
          </cell>
        </row>
        <row r="191">
          <cell r="A191" t="str">
            <v/>
          </cell>
        </row>
        <row r="192">
          <cell r="A192" t="str">
            <v/>
          </cell>
        </row>
        <row r="193">
          <cell r="A193" t="str">
            <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t="str">
            <v/>
          </cell>
        </row>
        <row r="219">
          <cell r="A219" t="str">
            <v/>
          </cell>
        </row>
        <row r="220">
          <cell r="A220" t="str">
            <v/>
          </cell>
        </row>
        <row r="221">
          <cell r="A221" t="str">
            <v/>
          </cell>
        </row>
        <row r="222">
          <cell r="A222" t="str">
            <v/>
          </cell>
        </row>
        <row r="223">
          <cell r="A223" t="str">
            <v/>
          </cell>
        </row>
        <row r="224">
          <cell r="A224" t="str">
            <v/>
          </cell>
        </row>
        <row r="225">
          <cell r="A225" t="str">
            <v/>
          </cell>
        </row>
        <row r="226">
          <cell r="A226" t="str">
            <v/>
          </cell>
        </row>
        <row r="227">
          <cell r="A227" t="str">
            <v/>
          </cell>
        </row>
        <row r="228">
          <cell r="A228" t="str">
            <v/>
          </cell>
        </row>
        <row r="229">
          <cell r="A229" t="str">
            <v/>
          </cell>
        </row>
        <row r="230">
          <cell r="A230" t="str">
            <v/>
          </cell>
        </row>
        <row r="231">
          <cell r="A231" t="str">
            <v/>
          </cell>
        </row>
        <row r="232">
          <cell r="A232" t="str">
            <v/>
          </cell>
        </row>
        <row r="233">
          <cell r="A233" t="str">
            <v/>
          </cell>
        </row>
        <row r="234">
          <cell r="A234" t="str">
            <v/>
          </cell>
        </row>
        <row r="235">
          <cell r="A235" t="str">
            <v/>
          </cell>
        </row>
        <row r="236">
          <cell r="A236" t="str">
            <v/>
          </cell>
        </row>
        <row r="237">
          <cell r="A237" t="str">
            <v/>
          </cell>
        </row>
        <row r="238">
          <cell r="A238" t="str">
            <v/>
          </cell>
        </row>
        <row r="239">
          <cell r="A239" t="str">
            <v/>
          </cell>
        </row>
        <row r="240">
          <cell r="A240" t="str">
            <v/>
          </cell>
        </row>
        <row r="241">
          <cell r="A241" t="str">
            <v/>
          </cell>
        </row>
        <row r="242">
          <cell r="A242" t="str">
            <v/>
          </cell>
        </row>
        <row r="243">
          <cell r="A243" t="str">
            <v/>
          </cell>
        </row>
        <row r="244">
          <cell r="A244" t="str">
            <v/>
          </cell>
        </row>
        <row r="245">
          <cell r="A245" t="str">
            <v/>
          </cell>
        </row>
        <row r="246">
          <cell r="A246" t="str">
            <v/>
          </cell>
        </row>
        <row r="247">
          <cell r="A247" t="str">
            <v/>
          </cell>
        </row>
        <row r="248">
          <cell r="A248" t="str">
            <v/>
          </cell>
        </row>
        <row r="249">
          <cell r="A249" t="str">
            <v/>
          </cell>
        </row>
        <row r="250">
          <cell r="A250" t="str">
            <v/>
          </cell>
        </row>
        <row r="251">
          <cell r="A251" t="str">
            <v/>
          </cell>
        </row>
        <row r="252">
          <cell r="A252" t="str">
            <v/>
          </cell>
        </row>
        <row r="253">
          <cell r="A253" t="str">
            <v/>
          </cell>
        </row>
        <row r="254">
          <cell r="A254" t="str">
            <v/>
          </cell>
        </row>
        <row r="255">
          <cell r="A255" t="str">
            <v/>
          </cell>
        </row>
        <row r="256">
          <cell r="A256" t="str">
            <v/>
          </cell>
        </row>
        <row r="257">
          <cell r="A257" t="str">
            <v/>
          </cell>
        </row>
        <row r="258">
          <cell r="A258" t="str">
            <v/>
          </cell>
        </row>
        <row r="259">
          <cell r="A259" t="str">
            <v/>
          </cell>
        </row>
        <row r="260">
          <cell r="A260" t="str">
            <v/>
          </cell>
        </row>
        <row r="261">
          <cell r="A261" t="str">
            <v/>
          </cell>
        </row>
        <row r="262">
          <cell r="A262" t="str">
            <v/>
          </cell>
        </row>
        <row r="263">
          <cell r="A263" t="str">
            <v/>
          </cell>
        </row>
        <row r="264">
          <cell r="A264" t="str">
            <v/>
          </cell>
        </row>
        <row r="265">
          <cell r="A265" t="str">
            <v/>
          </cell>
        </row>
        <row r="266">
          <cell r="A266" t="str">
            <v/>
          </cell>
        </row>
        <row r="267">
          <cell r="A267" t="str">
            <v/>
          </cell>
        </row>
        <row r="268">
          <cell r="A268" t="str">
            <v/>
          </cell>
        </row>
        <row r="269">
          <cell r="A269" t="str">
            <v/>
          </cell>
        </row>
        <row r="270">
          <cell r="A270" t="str">
            <v/>
          </cell>
        </row>
        <row r="271">
          <cell r="A271" t="str">
            <v/>
          </cell>
        </row>
        <row r="272">
          <cell r="A272" t="str">
            <v/>
          </cell>
        </row>
        <row r="273">
          <cell r="A273" t="str">
            <v/>
          </cell>
        </row>
        <row r="274">
          <cell r="A274" t="str">
            <v/>
          </cell>
        </row>
        <row r="275">
          <cell r="A275" t="str">
            <v/>
          </cell>
        </row>
        <row r="276">
          <cell r="A276" t="str">
            <v/>
          </cell>
        </row>
        <row r="277">
          <cell r="A277" t="str">
            <v/>
          </cell>
        </row>
        <row r="278">
          <cell r="A278" t="str">
            <v/>
          </cell>
        </row>
        <row r="279">
          <cell r="A279" t="str">
            <v/>
          </cell>
        </row>
        <row r="280">
          <cell r="A280" t="str">
            <v/>
          </cell>
        </row>
        <row r="281">
          <cell r="A281" t="str">
            <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t="str">
            <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
          </cell>
        </row>
        <row r="330">
          <cell r="A330" t="str">
            <v/>
          </cell>
        </row>
        <row r="331">
          <cell r="A331" t="str">
            <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t="str">
            <v/>
          </cell>
        </row>
        <row r="345">
          <cell r="A345" t="str">
            <v/>
          </cell>
        </row>
        <row r="346">
          <cell r="A346" t="str">
            <v/>
          </cell>
        </row>
        <row r="347">
          <cell r="A347" t="str">
            <v/>
          </cell>
        </row>
        <row r="348">
          <cell r="A348" t="str">
            <v/>
          </cell>
        </row>
        <row r="349">
          <cell r="A349" t="str">
            <v/>
          </cell>
        </row>
        <row r="350">
          <cell r="A350" t="str">
            <v/>
          </cell>
        </row>
        <row r="351">
          <cell r="A351" t="str">
            <v/>
          </cell>
        </row>
        <row r="352">
          <cell r="A352" t="str">
            <v/>
          </cell>
        </row>
        <row r="353">
          <cell r="A353" t="str">
            <v/>
          </cell>
        </row>
        <row r="354">
          <cell r="A354" t="str">
            <v/>
          </cell>
        </row>
        <row r="355">
          <cell r="A355" t="str">
            <v/>
          </cell>
        </row>
        <row r="356">
          <cell r="A356" t="str">
            <v/>
          </cell>
        </row>
        <row r="357">
          <cell r="A357" t="str">
            <v/>
          </cell>
        </row>
        <row r="358">
          <cell r="A358" t="str">
            <v/>
          </cell>
        </row>
        <row r="359">
          <cell r="A359" t="str">
            <v/>
          </cell>
        </row>
        <row r="360">
          <cell r="A360" t="str">
            <v/>
          </cell>
        </row>
        <row r="361">
          <cell r="A361" t="str">
            <v/>
          </cell>
        </row>
        <row r="362">
          <cell r="A362" t="str">
            <v/>
          </cell>
        </row>
        <row r="363">
          <cell r="A363" t="str">
            <v/>
          </cell>
        </row>
        <row r="364">
          <cell r="A364" t="str">
            <v/>
          </cell>
        </row>
        <row r="365">
          <cell r="A365" t="str">
            <v/>
          </cell>
        </row>
        <row r="366">
          <cell r="A366" t="str">
            <v/>
          </cell>
        </row>
        <row r="367">
          <cell r="A367" t="str">
            <v/>
          </cell>
        </row>
        <row r="368">
          <cell r="A368" t="str">
            <v/>
          </cell>
        </row>
        <row r="369">
          <cell r="A369" t="str">
            <v/>
          </cell>
        </row>
        <row r="370">
          <cell r="A370" t="str">
            <v/>
          </cell>
        </row>
        <row r="371">
          <cell r="A371" t="str">
            <v/>
          </cell>
        </row>
        <row r="372">
          <cell r="A372" t="str">
            <v/>
          </cell>
        </row>
        <row r="373">
          <cell r="A373" t="str">
            <v/>
          </cell>
        </row>
        <row r="374">
          <cell r="A374" t="str">
            <v/>
          </cell>
        </row>
        <row r="375">
          <cell r="A375" t="str">
            <v/>
          </cell>
        </row>
        <row r="376">
          <cell r="A376" t="str">
            <v/>
          </cell>
        </row>
        <row r="377">
          <cell r="A377" t="str">
            <v/>
          </cell>
        </row>
        <row r="378">
          <cell r="A378" t="str">
            <v/>
          </cell>
        </row>
        <row r="379">
          <cell r="A379" t="str">
            <v/>
          </cell>
        </row>
        <row r="380">
          <cell r="A380" t="str">
            <v/>
          </cell>
        </row>
        <row r="381">
          <cell r="A381" t="str">
            <v/>
          </cell>
        </row>
        <row r="382">
          <cell r="A382" t="str">
            <v/>
          </cell>
        </row>
        <row r="383">
          <cell r="A383" t="str">
            <v/>
          </cell>
        </row>
        <row r="384">
          <cell r="A384" t="str">
            <v/>
          </cell>
        </row>
        <row r="385">
          <cell r="A385" t="str">
            <v/>
          </cell>
        </row>
        <row r="386">
          <cell r="A386" t="str">
            <v/>
          </cell>
        </row>
        <row r="387">
          <cell r="A387" t="str">
            <v/>
          </cell>
        </row>
        <row r="388">
          <cell r="A388" t="str">
            <v/>
          </cell>
        </row>
        <row r="389">
          <cell r="A389" t="str">
            <v/>
          </cell>
        </row>
        <row r="390">
          <cell r="A390" t="str">
            <v/>
          </cell>
        </row>
        <row r="391">
          <cell r="A391" t="str">
            <v/>
          </cell>
        </row>
        <row r="392">
          <cell r="A392" t="str">
            <v/>
          </cell>
        </row>
        <row r="393">
          <cell r="A393" t="str">
            <v/>
          </cell>
        </row>
        <row r="394">
          <cell r="A394" t="str">
            <v/>
          </cell>
        </row>
        <row r="395">
          <cell r="A395" t="str">
            <v/>
          </cell>
        </row>
        <row r="396">
          <cell r="A396" t="str">
            <v/>
          </cell>
        </row>
        <row r="397">
          <cell r="A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33.bin"/><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36.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146.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sheetPr codeName="Sheet1">
    <pageSetUpPr fitToPage="1"/>
  </sheetPr>
  <dimension ref="A3:Q23"/>
  <sheetViews>
    <sheetView tabSelected="1" zoomScale="75" zoomScaleNormal="75" workbookViewId="0"/>
  </sheetViews>
  <sheetFormatPr defaultRowHeight="14.4"/>
  <sheetData>
    <row r="3" spans="1:17" ht="33">
      <c r="A3" s="658"/>
      <c r="F3" t="s">
        <v>242</v>
      </c>
      <c r="M3" s="659"/>
      <c r="N3" s="659"/>
    </row>
    <row r="13" spans="1:17" ht="30">
      <c r="A13" s="1038" t="s">
        <v>767</v>
      </c>
      <c r="B13" s="1038"/>
      <c r="C13" s="1038"/>
      <c r="D13" s="1038"/>
      <c r="E13" s="1038"/>
      <c r="F13" s="1038"/>
      <c r="G13" s="1038"/>
      <c r="H13" s="1038"/>
      <c r="I13" s="1038"/>
      <c r="J13" s="1038"/>
      <c r="K13" s="1038"/>
      <c r="L13" s="1038"/>
      <c r="M13" s="1038"/>
      <c r="N13" s="1038"/>
      <c r="O13" s="1038"/>
      <c r="P13" s="1038"/>
      <c r="Q13" s="1038"/>
    </row>
    <row r="15" spans="1:17" ht="30">
      <c r="A15" s="1038" t="s">
        <v>768</v>
      </c>
      <c r="B15" s="1038"/>
      <c r="C15" s="1038"/>
      <c r="D15" s="1038"/>
      <c r="E15" s="1038"/>
      <c r="F15" s="1038"/>
      <c r="G15" s="1038"/>
      <c r="H15" s="1038"/>
      <c r="I15" s="1038"/>
      <c r="J15" s="1038"/>
      <c r="K15" s="1038"/>
      <c r="L15" s="1038"/>
      <c r="M15" s="1038"/>
      <c r="N15" s="1038"/>
      <c r="O15" s="1038"/>
      <c r="P15" s="1038"/>
      <c r="Q15" s="1038"/>
    </row>
    <row r="16" spans="1:17" ht="30">
      <c r="A16" s="1038" t="s">
        <v>1031</v>
      </c>
      <c r="B16" s="1038"/>
      <c r="C16" s="1038"/>
      <c r="D16" s="1038"/>
      <c r="E16" s="1038"/>
      <c r="F16" s="1038"/>
      <c r="G16" s="1038"/>
      <c r="H16" s="1038"/>
      <c r="I16" s="1038"/>
      <c r="J16" s="1038"/>
      <c r="K16" s="1038"/>
      <c r="L16" s="1038"/>
      <c r="M16" s="1038"/>
      <c r="N16" s="1038"/>
      <c r="O16" s="1038"/>
      <c r="P16" s="1038"/>
      <c r="Q16" s="1038"/>
    </row>
    <row r="21" spans="1:17" ht="40.5" customHeight="1">
      <c r="A21" s="1039" t="s">
        <v>1114</v>
      </c>
      <c r="B21" s="1039"/>
      <c r="C21" s="1039"/>
      <c r="D21" s="1039"/>
      <c r="E21" s="1039"/>
      <c r="F21" s="1039"/>
      <c r="G21" s="1039"/>
      <c r="H21" s="1039"/>
      <c r="I21" s="1039"/>
      <c r="J21" s="1039"/>
      <c r="K21" s="1039"/>
      <c r="L21" s="1039"/>
      <c r="M21" s="1039"/>
      <c r="N21" s="1039"/>
      <c r="O21" s="1039"/>
      <c r="P21" s="1039"/>
      <c r="Q21" s="1039"/>
    </row>
    <row r="22" spans="1:17" s="187" customFormat="1" ht="11.4">
      <c r="A22" s="660"/>
      <c r="B22" s="661"/>
      <c r="C22" s="661"/>
      <c r="D22" s="661"/>
      <c r="E22" s="661"/>
      <c r="F22" s="661"/>
      <c r="G22" s="661"/>
      <c r="H22" s="661"/>
      <c r="I22" s="661"/>
      <c r="J22" s="661"/>
      <c r="K22" s="661"/>
      <c r="L22" s="661"/>
      <c r="M22" s="661"/>
      <c r="N22" s="661"/>
      <c r="O22" s="661"/>
      <c r="P22" s="661"/>
      <c r="Q22" s="662"/>
    </row>
    <row r="23" spans="1:17" ht="25.5" customHeight="1">
      <c r="A23" s="1037" t="s">
        <v>418</v>
      </c>
      <c r="B23" s="1037"/>
      <c r="C23" s="1037"/>
      <c r="D23" s="1037"/>
      <c r="E23" s="1037"/>
      <c r="F23" s="1037"/>
      <c r="G23" s="1037"/>
      <c r="H23" s="1037"/>
      <c r="I23" s="1037"/>
      <c r="J23" s="1037"/>
      <c r="K23" s="1037"/>
      <c r="L23" s="1037"/>
      <c r="M23" s="1037"/>
      <c r="N23" s="1037"/>
      <c r="O23" s="1037"/>
      <c r="P23" s="1037"/>
      <c r="Q23" s="1037"/>
    </row>
  </sheetData>
  <customSheetViews>
    <customSheetView guid="{BA08C489-4952-434D-B712-71BEE1754A50}" scale="75" fitToPage="1">
      <selection activeCell="F26" sqref="F26"/>
      <pageMargins left="0.25" right="0.25" top="0.5" bottom="0.5" header="0.3" footer="0.3"/>
      <printOptions horizontalCentered="1"/>
      <pageSetup scale="85" orientation="landscape" r:id="rId1"/>
      <headerFooter alignWithMargins="0"/>
    </customSheetView>
    <customSheetView guid="{673EBF9B-B414-451E-B7E3-867D29298EC6}" scale="75" showPageBreaks="1" fitToPage="1">
      <selection activeCell="F26" sqref="F26"/>
      <pageMargins left="0.25" right="0.25" top="0.5" bottom="0.5" header="0.3" footer="0.3"/>
      <printOptions horizontalCentered="1"/>
      <pageSetup scale="85" orientation="landscape" r:id="rId2"/>
      <headerFooter alignWithMargins="0"/>
    </customSheetView>
  </customSheetViews>
  <mergeCells count="5">
    <mergeCell ref="A23:Q23"/>
    <mergeCell ref="A13:Q13"/>
    <mergeCell ref="A15:Q15"/>
    <mergeCell ref="A16:Q16"/>
    <mergeCell ref="A21:Q21"/>
  </mergeCells>
  <phoneticPr fontId="25" type="noConversion"/>
  <printOptions horizontalCentered="1"/>
  <pageMargins left="0.25" right="0.25" top="0.5" bottom="0.5" header="0.3" footer="0.3"/>
  <pageSetup scale="85" orientation="landscape" r:id="rId3"/>
  <headerFooter alignWithMargins="0"/>
  <legacyDrawing r:id="rId4"/>
  <oleObjects>
    <oleObject progId="Word.Picture.8" shapeId="1025" r:id="rId5"/>
    <oleObject progId="Word.Picture.8" shapeId="1026" r:id="rId6"/>
  </oleObjects>
</worksheet>
</file>

<file path=xl/worksheets/sheet10.xml><?xml version="1.0" encoding="utf-8"?>
<worksheet xmlns="http://schemas.openxmlformats.org/spreadsheetml/2006/main" xmlns:r="http://schemas.openxmlformats.org/officeDocument/2006/relationships">
  <sheetPr codeName="Sheet10">
    <pageSetUpPr fitToPage="1"/>
  </sheetPr>
  <dimension ref="A1:V69"/>
  <sheetViews>
    <sheetView zoomScale="75" zoomScaleNormal="75" workbookViewId="0">
      <selection sqref="A1:T1"/>
    </sheetView>
  </sheetViews>
  <sheetFormatPr defaultColWidth="9.109375" defaultRowHeight="11.4"/>
  <cols>
    <col min="1" max="1" width="4" style="103" customWidth="1"/>
    <col min="2" max="4" width="2.44140625" style="103" customWidth="1"/>
    <col min="5" max="5" width="43.5546875" style="107" customWidth="1"/>
    <col min="6" max="6" width="2.44140625" style="103" customWidth="1"/>
    <col min="7" max="7" width="8.44140625" style="103" customWidth="1"/>
    <col min="8" max="9" width="2.44140625" style="103" customWidth="1"/>
    <col min="10" max="10" width="8.44140625" style="103" customWidth="1"/>
    <col min="11" max="12" width="2.44140625" style="103" customWidth="1"/>
    <col min="13" max="13" width="8.44140625" style="103" customWidth="1"/>
    <col min="14" max="15" width="2.44140625" style="103" customWidth="1"/>
    <col min="16" max="16" width="8.44140625" style="103" customWidth="1"/>
    <col min="17" max="18" width="2.44140625" style="103" customWidth="1"/>
    <col min="19" max="19" width="8.44140625" style="103" customWidth="1"/>
    <col min="20" max="20" width="2.44140625" style="103" customWidth="1"/>
    <col min="21" max="21" width="2.33203125" style="103" customWidth="1"/>
    <col min="22" max="22" width="8.44140625" style="103" customWidth="1"/>
    <col min="23" max="16384" width="9.109375" style="103"/>
  </cols>
  <sheetData>
    <row r="1" spans="1:22" s="157" customFormat="1" ht="13.8">
      <c r="A1" s="1045" t="s">
        <v>1010</v>
      </c>
      <c r="B1" s="1045"/>
      <c r="C1" s="1045"/>
      <c r="D1" s="1045"/>
      <c r="E1" s="1045"/>
      <c r="F1" s="1045"/>
      <c r="G1" s="1045"/>
      <c r="H1" s="1045"/>
      <c r="I1" s="1045"/>
      <c r="J1" s="1045"/>
      <c r="K1" s="1045"/>
      <c r="L1" s="1045"/>
      <c r="M1" s="1045"/>
      <c r="N1" s="1045"/>
      <c r="O1" s="1045"/>
      <c r="P1" s="1045"/>
      <c r="Q1" s="1045"/>
      <c r="R1" s="1045"/>
      <c r="S1" s="1045"/>
      <c r="T1" s="1045"/>
      <c r="U1" s="751"/>
      <c r="V1" s="965"/>
    </row>
    <row r="2" spans="1:22" s="157" customFormat="1" ht="13.2">
      <c r="A2" s="1045" t="s">
        <v>744</v>
      </c>
      <c r="B2" s="1045"/>
      <c r="C2" s="1045"/>
      <c r="D2" s="1045"/>
      <c r="E2" s="1045"/>
      <c r="F2" s="1045"/>
      <c r="G2" s="1045"/>
      <c r="H2" s="1045"/>
      <c r="I2" s="1045"/>
      <c r="J2" s="1045"/>
      <c r="K2" s="1045"/>
      <c r="L2" s="1045"/>
      <c r="M2" s="1045"/>
      <c r="N2" s="1045"/>
      <c r="O2" s="1045"/>
      <c r="P2" s="1045"/>
      <c r="Q2" s="1045"/>
      <c r="R2" s="1045"/>
      <c r="S2" s="1045"/>
      <c r="T2" s="1045"/>
      <c r="U2" s="751"/>
      <c r="V2" s="618"/>
    </row>
    <row r="3" spans="1:22" s="157" customFormat="1" ht="13.2">
      <c r="A3" s="1046" t="s">
        <v>588</v>
      </c>
      <c r="B3" s="1046"/>
      <c r="C3" s="1046"/>
      <c r="D3" s="1046"/>
      <c r="E3" s="1046"/>
      <c r="F3" s="1046"/>
      <c r="G3" s="1046"/>
      <c r="H3" s="1046"/>
      <c r="I3" s="1046"/>
      <c r="J3" s="1046"/>
      <c r="K3" s="1046"/>
      <c r="L3" s="1046"/>
      <c r="M3" s="1046"/>
      <c r="N3" s="1046"/>
      <c r="O3" s="1046"/>
      <c r="P3" s="1046"/>
      <c r="Q3" s="1046"/>
      <c r="R3" s="1046"/>
      <c r="S3" s="1046"/>
      <c r="T3" s="1046"/>
      <c r="U3" s="752"/>
      <c r="V3" s="618"/>
    </row>
    <row r="4" spans="1:22" ht="12">
      <c r="A4" s="158"/>
      <c r="B4" s="158"/>
      <c r="C4" s="158"/>
      <c r="D4" s="158"/>
      <c r="E4" s="159"/>
      <c r="F4" s="158"/>
      <c r="G4" s="158"/>
      <c r="H4" s="158"/>
      <c r="I4" s="158"/>
      <c r="J4" s="158"/>
      <c r="K4" s="158"/>
      <c r="L4" s="158"/>
      <c r="M4" s="158"/>
      <c r="N4" s="158"/>
      <c r="O4" s="158"/>
      <c r="P4" s="158"/>
      <c r="Q4" s="158"/>
      <c r="R4" s="158"/>
      <c r="S4" s="158"/>
      <c r="T4" s="158"/>
      <c r="V4" s="107"/>
    </row>
    <row r="5" spans="1:22" ht="12">
      <c r="A5" s="158"/>
      <c r="B5" s="158"/>
      <c r="C5" s="158"/>
      <c r="D5" s="158"/>
      <c r="E5" s="159"/>
      <c r="F5" s="1043" t="s">
        <v>1013</v>
      </c>
      <c r="G5" s="1043"/>
      <c r="H5" s="1043"/>
      <c r="I5" s="1043"/>
      <c r="J5" s="1043"/>
      <c r="K5" s="1043"/>
      <c r="L5" s="1043"/>
      <c r="M5" s="1043"/>
      <c r="N5" s="1043"/>
      <c r="O5" s="1043"/>
      <c r="P5" s="1043"/>
      <c r="Q5" s="1043"/>
      <c r="R5" s="1043"/>
      <c r="S5" s="1043"/>
      <c r="T5" s="1043"/>
      <c r="U5" s="6"/>
      <c r="V5" s="107"/>
    </row>
    <row r="6" spans="1:22" ht="12.6" thickBot="1">
      <c r="A6" s="158"/>
      <c r="B6" s="158"/>
      <c r="C6" s="158"/>
      <c r="D6" s="158"/>
      <c r="E6" s="159"/>
      <c r="F6" s="159"/>
      <c r="G6" s="159"/>
      <c r="H6" s="159"/>
      <c r="I6" s="159"/>
      <c r="J6" s="159"/>
      <c r="K6" s="159"/>
      <c r="L6" s="159"/>
      <c r="M6" s="158"/>
      <c r="N6" s="158"/>
      <c r="O6" s="158"/>
      <c r="P6" s="158"/>
      <c r="Q6" s="158"/>
      <c r="R6" s="158"/>
      <c r="S6" s="158"/>
      <c r="T6" s="158"/>
      <c r="U6" s="6"/>
      <c r="V6" s="107"/>
    </row>
    <row r="7" spans="1:22" ht="12">
      <c r="A7" s="158"/>
      <c r="B7" s="158"/>
      <c r="C7" s="158"/>
      <c r="D7" s="158"/>
      <c r="E7" s="159"/>
      <c r="F7" s="104"/>
      <c r="G7" s="8" t="s">
        <v>1018</v>
      </c>
      <c r="H7" s="160"/>
      <c r="I7" s="119"/>
      <c r="J7" s="6" t="s">
        <v>1015</v>
      </c>
      <c r="K7" s="107"/>
      <c r="L7" s="107"/>
      <c r="M7" s="6" t="s">
        <v>1016</v>
      </c>
      <c r="N7" s="107"/>
      <c r="O7" s="107"/>
      <c r="P7" s="6" t="s">
        <v>1017</v>
      </c>
      <c r="Q7" s="107"/>
      <c r="R7" s="104"/>
      <c r="S7" s="8" t="s">
        <v>1018</v>
      </c>
      <c r="T7" s="160"/>
      <c r="U7" s="10"/>
      <c r="V7" s="107"/>
    </row>
    <row r="8" spans="1:22" ht="12">
      <c r="A8" s="158"/>
      <c r="B8" s="158"/>
      <c r="C8" s="158"/>
      <c r="D8" s="158"/>
      <c r="E8" s="159"/>
      <c r="F8" s="119"/>
      <c r="G8" s="13">
        <v>2013</v>
      </c>
      <c r="H8" s="120"/>
      <c r="I8" s="119"/>
      <c r="J8" s="13">
        <v>2012</v>
      </c>
      <c r="K8" s="107"/>
      <c r="L8" s="107"/>
      <c r="M8" s="13">
        <v>2012</v>
      </c>
      <c r="N8" s="107"/>
      <c r="O8" s="107"/>
      <c r="P8" s="13">
        <v>2012</v>
      </c>
      <c r="Q8" s="107"/>
      <c r="R8" s="119"/>
      <c r="S8" s="13">
        <v>2012</v>
      </c>
      <c r="T8" s="120"/>
      <c r="U8" s="6"/>
    </row>
    <row r="9" spans="1:22">
      <c r="F9" s="119"/>
      <c r="G9" s="108"/>
      <c r="H9" s="120"/>
      <c r="I9" s="119"/>
      <c r="J9" s="108"/>
      <c r="K9" s="107"/>
      <c r="L9" s="107"/>
      <c r="M9" s="108"/>
      <c r="N9" s="107"/>
      <c r="O9" s="107"/>
      <c r="P9" s="108"/>
      <c r="Q9" s="107"/>
      <c r="R9" s="119"/>
      <c r="S9" s="18"/>
      <c r="T9" s="120"/>
      <c r="U9" s="16"/>
    </row>
    <row r="10" spans="1:22" ht="12">
      <c r="A10" s="126" t="s">
        <v>745</v>
      </c>
      <c r="F10" s="119"/>
      <c r="G10" s="107"/>
      <c r="H10" s="120"/>
      <c r="I10" s="119"/>
      <c r="J10" s="107"/>
      <c r="K10" s="107"/>
      <c r="L10" s="107"/>
      <c r="M10" s="107"/>
      <c r="N10" s="107"/>
      <c r="O10" s="107"/>
      <c r="P10" s="107"/>
      <c r="Q10" s="107"/>
      <c r="R10" s="119"/>
      <c r="S10" s="107"/>
      <c r="T10" s="120"/>
    </row>
    <row r="11" spans="1:22">
      <c r="A11" s="129"/>
      <c r="B11" s="161" t="s">
        <v>769</v>
      </c>
      <c r="F11" s="119" t="s">
        <v>1021</v>
      </c>
      <c r="G11" s="162">
        <v>709</v>
      </c>
      <c r="H11" s="120"/>
      <c r="I11" s="119" t="s">
        <v>1021</v>
      </c>
      <c r="J11" s="162">
        <v>394</v>
      </c>
      <c r="K11" s="107"/>
      <c r="L11" s="107" t="s">
        <v>1021</v>
      </c>
      <c r="M11" s="27">
        <v>723</v>
      </c>
      <c r="N11" s="107"/>
      <c r="O11" s="107" t="s">
        <v>1021</v>
      </c>
      <c r="P11" s="27">
        <v>423</v>
      </c>
      <c r="Q11" s="107"/>
      <c r="R11" s="119" t="s">
        <v>1021</v>
      </c>
      <c r="S11" s="162">
        <v>766</v>
      </c>
      <c r="T11" s="120"/>
      <c r="U11" s="27"/>
    </row>
    <row r="12" spans="1:22">
      <c r="A12" s="129"/>
      <c r="B12" s="161" t="s">
        <v>1090</v>
      </c>
      <c r="F12" s="119"/>
      <c r="G12" s="162"/>
      <c r="H12" s="120"/>
      <c r="I12" s="119"/>
      <c r="J12" s="162"/>
      <c r="K12" s="107"/>
      <c r="L12" s="107"/>
      <c r="M12" s="27"/>
      <c r="N12" s="107"/>
      <c r="O12" s="107"/>
      <c r="P12" s="27"/>
      <c r="Q12" s="107"/>
      <c r="R12" s="119"/>
      <c r="S12" s="162"/>
      <c r="T12" s="120"/>
      <c r="U12" s="27"/>
    </row>
    <row r="13" spans="1:22">
      <c r="C13" s="129" t="s">
        <v>1091</v>
      </c>
      <c r="D13" s="129"/>
      <c r="F13" s="119"/>
      <c r="G13" s="162"/>
      <c r="H13" s="120"/>
      <c r="I13" s="119"/>
      <c r="J13" s="162"/>
      <c r="K13" s="107"/>
      <c r="L13" s="107"/>
      <c r="M13" s="27"/>
      <c r="N13" s="107"/>
      <c r="O13" s="107"/>
      <c r="P13" s="27"/>
      <c r="Q13" s="107"/>
      <c r="R13" s="119"/>
      <c r="S13" s="162"/>
      <c r="T13" s="120"/>
      <c r="U13" s="27"/>
    </row>
    <row r="14" spans="1:22">
      <c r="D14" s="129" t="s">
        <v>169</v>
      </c>
      <c r="F14" s="119"/>
      <c r="G14" s="162"/>
      <c r="H14" s="120"/>
      <c r="I14" s="119"/>
      <c r="J14" s="162"/>
      <c r="K14" s="107"/>
      <c r="L14" s="107"/>
      <c r="M14" s="27"/>
      <c r="N14" s="107"/>
      <c r="O14" s="107"/>
      <c r="P14" s="27"/>
      <c r="Q14" s="107"/>
      <c r="R14" s="119"/>
      <c r="S14" s="162"/>
      <c r="T14" s="120"/>
      <c r="U14" s="27"/>
    </row>
    <row r="15" spans="1:22">
      <c r="D15" s="103" t="s">
        <v>170</v>
      </c>
      <c r="F15" s="119"/>
      <c r="G15" s="162">
        <v>87</v>
      </c>
      <c r="H15" s="120"/>
      <c r="I15" s="119"/>
      <c r="J15" s="162">
        <v>95</v>
      </c>
      <c r="K15" s="107"/>
      <c r="L15" s="107"/>
      <c r="M15" s="27">
        <v>92</v>
      </c>
      <c r="N15" s="107"/>
      <c r="O15" s="107"/>
      <c r="P15" s="27">
        <v>105</v>
      </c>
      <c r="Q15" s="107"/>
      <c r="R15" s="119"/>
      <c r="S15" s="162">
        <v>96</v>
      </c>
      <c r="T15" s="120"/>
      <c r="U15" s="27"/>
    </row>
    <row r="16" spans="1:22">
      <c r="D16" s="5" t="s">
        <v>592</v>
      </c>
      <c r="F16" s="119"/>
      <c r="G16" s="162">
        <v>-131</v>
      </c>
      <c r="H16" s="120"/>
      <c r="I16" s="119"/>
      <c r="J16" s="162">
        <v>-204</v>
      </c>
      <c r="K16" s="107"/>
      <c r="L16" s="107"/>
      <c r="M16" s="27">
        <v>72</v>
      </c>
      <c r="N16" s="107"/>
      <c r="O16" s="107"/>
      <c r="P16" s="27">
        <v>-27</v>
      </c>
      <c r="Q16" s="107"/>
      <c r="R16" s="119"/>
      <c r="S16" s="162">
        <v>-168</v>
      </c>
      <c r="T16" s="120"/>
      <c r="U16" s="27"/>
    </row>
    <row r="17" spans="1:21">
      <c r="D17" s="129" t="s">
        <v>1092</v>
      </c>
      <c r="F17" s="22"/>
      <c r="G17" s="162">
        <v>-2</v>
      </c>
      <c r="H17" s="24"/>
      <c r="I17" s="22"/>
      <c r="J17" s="162">
        <v>-3</v>
      </c>
      <c r="K17" s="23"/>
      <c r="L17" s="23"/>
      <c r="M17" s="27">
        <v>-9</v>
      </c>
      <c r="N17" s="23"/>
      <c r="O17" s="23"/>
      <c r="P17" s="27">
        <v>-3</v>
      </c>
      <c r="Q17" s="23"/>
      <c r="R17" s="22"/>
      <c r="S17" s="162">
        <v>-3</v>
      </c>
      <c r="T17" s="24"/>
      <c r="U17" s="27"/>
    </row>
    <row r="18" spans="1:21">
      <c r="D18" s="129" t="s">
        <v>560</v>
      </c>
      <c r="F18" s="119"/>
      <c r="G18" s="162">
        <v>345</v>
      </c>
      <c r="H18" s="120"/>
      <c r="I18" s="119"/>
      <c r="J18" s="162">
        <v>357</v>
      </c>
      <c r="K18" s="107"/>
      <c r="L18" s="107"/>
      <c r="M18" s="27">
        <v>215</v>
      </c>
      <c r="N18" s="107"/>
      <c r="O18" s="107"/>
      <c r="P18" s="27">
        <v>366</v>
      </c>
      <c r="Q18" s="107"/>
      <c r="R18" s="119"/>
      <c r="S18" s="162">
        <v>378</v>
      </c>
      <c r="T18" s="120"/>
      <c r="U18" s="27"/>
    </row>
    <row r="19" spans="1:21">
      <c r="D19" s="129" t="s">
        <v>171</v>
      </c>
      <c r="F19" s="119"/>
      <c r="G19" s="162"/>
      <c r="H19" s="120"/>
      <c r="I19" s="119"/>
      <c r="J19" s="162"/>
      <c r="K19" s="107"/>
      <c r="L19" s="107"/>
      <c r="M19" s="27"/>
      <c r="N19" s="107"/>
      <c r="O19" s="107"/>
      <c r="P19" s="27"/>
      <c r="Q19" s="107"/>
      <c r="R19" s="119"/>
      <c r="S19" s="162"/>
      <c r="T19" s="120"/>
      <c r="U19" s="27"/>
    </row>
    <row r="20" spans="1:21">
      <c r="E20" s="163" t="s">
        <v>172</v>
      </c>
      <c r="F20" s="119"/>
      <c r="G20" s="162">
        <v>-514</v>
      </c>
      <c r="H20" s="120"/>
      <c r="I20" s="119"/>
      <c r="J20" s="162">
        <v>983</v>
      </c>
      <c r="K20" s="107"/>
      <c r="L20" s="107"/>
      <c r="M20" s="27">
        <v>-392</v>
      </c>
      <c r="N20" s="107"/>
      <c r="O20" s="107"/>
      <c r="P20" s="27">
        <v>-31</v>
      </c>
      <c r="Q20" s="107"/>
      <c r="R20" s="119"/>
      <c r="S20" s="162">
        <v>-346</v>
      </c>
      <c r="T20" s="120"/>
      <c r="U20" s="27"/>
    </row>
    <row r="21" spans="1:21">
      <c r="E21" s="163" t="s">
        <v>614</v>
      </c>
      <c r="F21" s="119"/>
      <c r="G21" s="162">
        <v>-146</v>
      </c>
      <c r="H21" s="120"/>
      <c r="I21" s="119"/>
      <c r="J21" s="162">
        <v>-115</v>
      </c>
      <c r="K21" s="107"/>
      <c r="L21" s="107"/>
      <c r="M21" s="27">
        <v>394</v>
      </c>
      <c r="N21" s="107"/>
      <c r="O21" s="107"/>
      <c r="P21" s="27">
        <v>207</v>
      </c>
      <c r="Q21" s="107"/>
      <c r="R21" s="119"/>
      <c r="S21" s="162">
        <v>-180</v>
      </c>
      <c r="T21" s="120"/>
      <c r="U21" s="27"/>
    </row>
    <row r="22" spans="1:21">
      <c r="E22" s="163" t="s">
        <v>12</v>
      </c>
      <c r="F22" s="119"/>
      <c r="G22" s="162">
        <v>-30</v>
      </c>
      <c r="H22" s="120"/>
      <c r="I22" s="119"/>
      <c r="J22" s="162">
        <v>-31</v>
      </c>
      <c r="K22" s="107"/>
      <c r="L22" s="107"/>
      <c r="M22" s="27">
        <v>7</v>
      </c>
      <c r="N22" s="107"/>
      <c r="O22" s="107"/>
      <c r="P22" s="27">
        <v>-46</v>
      </c>
      <c r="Q22" s="107"/>
      <c r="R22" s="119"/>
      <c r="S22" s="162">
        <v>52</v>
      </c>
      <c r="T22" s="120"/>
      <c r="U22" s="27"/>
    </row>
    <row r="23" spans="1:21">
      <c r="E23" s="163" t="s">
        <v>10</v>
      </c>
      <c r="F23" s="119"/>
      <c r="G23" s="162">
        <v>-22</v>
      </c>
      <c r="H23" s="120"/>
      <c r="I23" s="119"/>
      <c r="J23" s="162">
        <v>53</v>
      </c>
      <c r="K23" s="107"/>
      <c r="L23" s="107"/>
      <c r="M23" s="27">
        <v>-169</v>
      </c>
      <c r="N23" s="107"/>
      <c r="O23" s="107"/>
      <c r="P23" s="27">
        <v>-28</v>
      </c>
      <c r="Q23" s="107"/>
      <c r="R23" s="119"/>
      <c r="S23" s="162">
        <v>19</v>
      </c>
      <c r="T23" s="120"/>
      <c r="U23" s="27"/>
    </row>
    <row r="24" spans="1:21">
      <c r="E24" s="163" t="s">
        <v>173</v>
      </c>
      <c r="F24" s="119"/>
      <c r="G24" s="162">
        <v>406</v>
      </c>
      <c r="H24" s="120"/>
      <c r="I24" s="119"/>
      <c r="J24" s="162">
        <v>-1421</v>
      </c>
      <c r="K24" s="107"/>
      <c r="L24" s="107"/>
      <c r="M24" s="27">
        <v>-166</v>
      </c>
      <c r="N24" s="107"/>
      <c r="O24" s="107"/>
      <c r="P24" s="27">
        <v>-30</v>
      </c>
      <c r="Q24" s="107"/>
      <c r="R24" s="119"/>
      <c r="S24" s="162">
        <v>57</v>
      </c>
      <c r="T24" s="120"/>
      <c r="U24" s="27"/>
    </row>
    <row r="25" spans="1:21">
      <c r="E25" s="163" t="s">
        <v>174</v>
      </c>
      <c r="F25" s="119"/>
      <c r="G25" s="162">
        <v>277</v>
      </c>
      <c r="H25" s="120"/>
      <c r="I25" s="119"/>
      <c r="J25" s="162">
        <v>29</v>
      </c>
      <c r="K25" s="107"/>
      <c r="L25" s="107"/>
      <c r="M25" s="27">
        <v>328</v>
      </c>
      <c r="N25" s="107"/>
      <c r="O25" s="107"/>
      <c r="P25" s="27">
        <v>8</v>
      </c>
      <c r="Q25" s="107"/>
      <c r="R25" s="119"/>
      <c r="S25" s="162">
        <v>333</v>
      </c>
      <c r="T25" s="120"/>
      <c r="U25" s="27"/>
    </row>
    <row r="26" spans="1:21">
      <c r="E26" s="163" t="s">
        <v>175</v>
      </c>
      <c r="F26" s="119"/>
      <c r="G26" s="162">
        <v>-239</v>
      </c>
      <c r="H26" s="120"/>
      <c r="I26" s="119"/>
      <c r="J26" s="162">
        <v>299</v>
      </c>
      <c r="K26" s="107"/>
      <c r="L26" s="107"/>
      <c r="M26" s="27">
        <v>-251</v>
      </c>
      <c r="N26" s="107"/>
      <c r="O26" s="107"/>
      <c r="P26" s="27">
        <v>23</v>
      </c>
      <c r="Q26" s="107"/>
      <c r="R26" s="119"/>
      <c r="S26" s="162">
        <v>-197</v>
      </c>
      <c r="T26" s="120"/>
      <c r="U26" s="27"/>
    </row>
    <row r="27" spans="1:21">
      <c r="E27" s="163" t="s">
        <v>176</v>
      </c>
      <c r="F27" s="119"/>
      <c r="G27" s="226">
        <v>740</v>
      </c>
      <c r="H27" s="120"/>
      <c r="I27" s="119"/>
      <c r="J27" s="226">
        <v>436</v>
      </c>
      <c r="K27" s="107"/>
      <c r="L27" s="107"/>
      <c r="M27" s="38">
        <v>844</v>
      </c>
      <c r="N27" s="107"/>
      <c r="O27" s="107"/>
      <c r="P27" s="38">
        <v>967</v>
      </c>
      <c r="Q27" s="107"/>
      <c r="R27" s="119"/>
      <c r="S27" s="226">
        <v>807</v>
      </c>
      <c r="T27" s="120"/>
      <c r="U27" s="27"/>
    </row>
    <row r="28" spans="1:21">
      <c r="E28" s="163"/>
      <c r="F28" s="119"/>
      <c r="G28" s="27"/>
      <c r="H28" s="120"/>
      <c r="I28" s="119"/>
      <c r="J28" s="162"/>
      <c r="K28" s="107"/>
      <c r="L28" s="107"/>
      <c r="M28" s="27"/>
      <c r="N28" s="107"/>
      <c r="O28" s="107"/>
      <c r="P28" s="27"/>
      <c r="Q28" s="107"/>
      <c r="R28" s="119"/>
      <c r="S28" s="27"/>
      <c r="T28" s="120"/>
      <c r="U28" s="27"/>
    </row>
    <row r="29" spans="1:21" ht="12">
      <c r="A29" s="126" t="s">
        <v>177</v>
      </c>
      <c r="F29" s="119"/>
      <c r="G29" s="27"/>
      <c r="H29" s="120"/>
      <c r="I29" s="119"/>
      <c r="J29" s="162"/>
      <c r="K29" s="107"/>
      <c r="L29" s="107"/>
      <c r="M29" s="27"/>
      <c r="N29" s="107"/>
      <c r="O29" s="107"/>
      <c r="P29" s="27"/>
      <c r="Q29" s="107"/>
      <c r="R29" s="119"/>
      <c r="S29" s="27"/>
      <c r="T29" s="120"/>
      <c r="U29" s="27"/>
    </row>
    <row r="30" spans="1:21">
      <c r="B30" s="161" t="s">
        <v>178</v>
      </c>
      <c r="F30" s="119"/>
      <c r="G30" s="27"/>
      <c r="H30" s="120"/>
      <c r="I30" s="119"/>
      <c r="J30" s="162"/>
      <c r="K30" s="107"/>
      <c r="L30" s="107"/>
      <c r="M30" s="27"/>
      <c r="N30" s="107"/>
      <c r="O30" s="107"/>
      <c r="P30" s="27"/>
      <c r="Q30" s="107"/>
      <c r="R30" s="119"/>
      <c r="S30" s="27"/>
      <c r="T30" s="120"/>
      <c r="U30" s="27"/>
    </row>
    <row r="31" spans="1:21" ht="13.2">
      <c r="B31" s="110"/>
      <c r="D31" s="164" t="s">
        <v>179</v>
      </c>
      <c r="F31" s="119"/>
      <c r="G31" s="162">
        <v>5474</v>
      </c>
      <c r="H31" s="120"/>
      <c r="I31" s="119"/>
      <c r="J31" s="162">
        <v>4920</v>
      </c>
      <c r="K31" s="107"/>
      <c r="L31" s="107"/>
      <c r="M31" s="27">
        <v>4034</v>
      </c>
      <c r="N31" s="107"/>
      <c r="O31" s="107"/>
      <c r="P31" s="27">
        <v>4229</v>
      </c>
      <c r="Q31" s="107"/>
      <c r="R31" s="119"/>
      <c r="S31" s="162">
        <v>5689</v>
      </c>
      <c r="T31" s="120"/>
      <c r="U31" s="27"/>
    </row>
    <row r="32" spans="1:21" ht="13.2">
      <c r="B32" s="110"/>
      <c r="D32" s="164" t="s">
        <v>180</v>
      </c>
      <c r="F32" s="119"/>
      <c r="G32" s="162">
        <v>210</v>
      </c>
      <c r="H32" s="120"/>
      <c r="I32" s="119"/>
      <c r="J32" s="162">
        <v>150</v>
      </c>
      <c r="K32" s="107"/>
      <c r="L32" s="107"/>
      <c r="M32" s="27">
        <v>70</v>
      </c>
      <c r="N32" s="107"/>
      <c r="O32" s="107"/>
      <c r="P32" s="27">
        <v>216</v>
      </c>
      <c r="Q32" s="107"/>
      <c r="R32" s="119"/>
      <c r="S32" s="162">
        <v>1059</v>
      </c>
      <c r="T32" s="120"/>
      <c r="U32" s="27"/>
    </row>
    <row r="33" spans="2:21" ht="13.2">
      <c r="B33" s="110"/>
      <c r="D33" s="164" t="s">
        <v>181</v>
      </c>
      <c r="F33" s="119"/>
      <c r="G33" s="162">
        <v>160</v>
      </c>
      <c r="H33" s="120"/>
      <c r="I33" s="119"/>
      <c r="J33" s="162">
        <v>331</v>
      </c>
      <c r="K33" s="107"/>
      <c r="L33" s="107"/>
      <c r="M33" s="27">
        <v>271</v>
      </c>
      <c r="N33" s="107"/>
      <c r="O33" s="107"/>
      <c r="P33" s="27">
        <v>393</v>
      </c>
      <c r="Q33" s="107"/>
      <c r="R33" s="119"/>
      <c r="S33" s="162">
        <v>403</v>
      </c>
      <c r="T33" s="120"/>
      <c r="U33" s="27"/>
    </row>
    <row r="34" spans="2:21">
      <c r="B34" s="110"/>
      <c r="D34" s="164" t="s">
        <v>617</v>
      </c>
      <c r="F34" s="119"/>
      <c r="G34" s="162">
        <v>2</v>
      </c>
      <c r="H34" s="120"/>
      <c r="I34" s="119"/>
      <c r="J34" s="162">
        <v>3</v>
      </c>
      <c r="K34" s="107"/>
      <c r="L34" s="107"/>
      <c r="M34" s="27">
        <v>0</v>
      </c>
      <c r="N34" s="107"/>
      <c r="O34" s="107"/>
      <c r="P34" s="27">
        <v>5</v>
      </c>
      <c r="Q34" s="107"/>
      <c r="R34" s="119"/>
      <c r="S34" s="162">
        <v>6</v>
      </c>
      <c r="T34" s="120"/>
      <c r="U34" s="27"/>
    </row>
    <row r="35" spans="2:21">
      <c r="B35" s="110"/>
      <c r="D35" s="164" t="s">
        <v>182</v>
      </c>
      <c r="F35" s="119"/>
      <c r="G35" s="162">
        <v>15</v>
      </c>
      <c r="H35" s="120"/>
      <c r="I35" s="119"/>
      <c r="J35" s="162">
        <v>44</v>
      </c>
      <c r="K35" s="107"/>
      <c r="L35" s="107"/>
      <c r="M35" s="27">
        <v>16</v>
      </c>
      <c r="N35" s="107"/>
      <c r="O35" s="107"/>
      <c r="P35" s="27">
        <v>52</v>
      </c>
      <c r="Q35" s="107"/>
      <c r="R35" s="119"/>
      <c r="S35" s="162">
        <v>36</v>
      </c>
      <c r="T35" s="120"/>
      <c r="U35" s="27"/>
    </row>
    <row r="36" spans="2:21">
      <c r="B36" s="161" t="s">
        <v>183</v>
      </c>
      <c r="F36" s="119"/>
      <c r="G36" s="162"/>
      <c r="H36" s="120"/>
      <c r="I36" s="119"/>
      <c r="J36" s="162"/>
      <c r="K36" s="107"/>
      <c r="L36" s="107"/>
      <c r="M36" s="27"/>
      <c r="N36" s="107"/>
      <c r="O36" s="107"/>
      <c r="P36" s="27"/>
      <c r="Q36" s="107"/>
      <c r="R36" s="119"/>
      <c r="S36" s="162"/>
      <c r="T36" s="120"/>
      <c r="U36" s="27"/>
    </row>
    <row r="37" spans="2:21" ht="13.2">
      <c r="B37" s="110"/>
      <c r="D37" s="164" t="s">
        <v>179</v>
      </c>
      <c r="F37" s="119"/>
      <c r="G37" s="162">
        <v>1745</v>
      </c>
      <c r="H37" s="120"/>
      <c r="I37" s="119"/>
      <c r="J37" s="162">
        <v>1525</v>
      </c>
      <c r="K37" s="107"/>
      <c r="L37" s="107"/>
      <c r="M37" s="27">
        <v>1751</v>
      </c>
      <c r="N37" s="107"/>
      <c r="O37" s="107"/>
      <c r="P37" s="27">
        <v>1175</v>
      </c>
      <c r="Q37" s="107"/>
      <c r="R37" s="119"/>
      <c r="S37" s="162">
        <v>966</v>
      </c>
      <c r="T37" s="120"/>
      <c r="U37" s="27"/>
    </row>
    <row r="38" spans="2:21">
      <c r="B38" s="110"/>
      <c r="D38" s="164" t="s">
        <v>617</v>
      </c>
      <c r="F38" s="119"/>
      <c r="G38" s="162">
        <v>237</v>
      </c>
      <c r="H38" s="120"/>
      <c r="I38" s="119"/>
      <c r="J38" s="162">
        <v>382</v>
      </c>
      <c r="K38" s="107"/>
      <c r="L38" s="107"/>
      <c r="M38" s="27">
        <v>224</v>
      </c>
      <c r="N38" s="107"/>
      <c r="O38" s="107"/>
      <c r="P38" s="27">
        <v>288</v>
      </c>
      <c r="Q38" s="107"/>
      <c r="R38" s="119"/>
      <c r="S38" s="162">
        <v>170</v>
      </c>
      <c r="T38" s="120"/>
      <c r="U38" s="27"/>
    </row>
    <row r="39" spans="2:21">
      <c r="B39" s="110"/>
      <c r="D39" s="164" t="s">
        <v>182</v>
      </c>
      <c r="F39" s="119"/>
      <c r="G39" s="162">
        <v>54</v>
      </c>
      <c r="H39" s="120"/>
      <c r="I39" s="119"/>
      <c r="J39" s="162">
        <v>58</v>
      </c>
      <c r="K39" s="107"/>
      <c r="L39" s="107"/>
      <c r="M39" s="27">
        <v>31</v>
      </c>
      <c r="N39" s="107"/>
      <c r="O39" s="107"/>
      <c r="P39" s="27">
        <v>16</v>
      </c>
      <c r="Q39" s="107"/>
      <c r="R39" s="119"/>
      <c r="S39" s="162">
        <v>23</v>
      </c>
      <c r="T39" s="120"/>
      <c r="U39" s="27"/>
    </row>
    <row r="40" spans="2:21">
      <c r="B40" s="161" t="s">
        <v>184</v>
      </c>
      <c r="F40" s="119"/>
      <c r="G40" s="162"/>
      <c r="H40" s="120"/>
      <c r="I40" s="119"/>
      <c r="J40" s="162"/>
      <c r="K40" s="107"/>
      <c r="L40" s="107"/>
      <c r="M40" s="27"/>
      <c r="N40" s="107"/>
      <c r="O40" s="107"/>
      <c r="P40" s="27"/>
      <c r="Q40" s="107"/>
      <c r="R40" s="119"/>
      <c r="S40" s="162"/>
      <c r="T40" s="120"/>
      <c r="U40" s="27"/>
    </row>
    <row r="41" spans="2:21" ht="13.2">
      <c r="D41" s="164" t="s">
        <v>179</v>
      </c>
      <c r="F41" s="119"/>
      <c r="G41" s="162">
        <v>-6084</v>
      </c>
      <c r="H41" s="120"/>
      <c r="I41" s="119"/>
      <c r="J41" s="162">
        <v>-5849</v>
      </c>
      <c r="K41" s="107"/>
      <c r="L41" s="107"/>
      <c r="M41" s="27">
        <v>-4464</v>
      </c>
      <c r="N41" s="107"/>
      <c r="O41" s="107"/>
      <c r="P41" s="27">
        <v>-5337</v>
      </c>
      <c r="Q41" s="107"/>
      <c r="R41" s="119"/>
      <c r="S41" s="162">
        <v>-7008</v>
      </c>
      <c r="T41" s="120"/>
      <c r="U41" s="27"/>
    </row>
    <row r="42" spans="2:21" ht="13.2">
      <c r="D42" s="164" t="s">
        <v>185</v>
      </c>
      <c r="F42" s="119"/>
      <c r="G42" s="162">
        <v>-317</v>
      </c>
      <c r="H42" s="120"/>
      <c r="I42" s="119"/>
      <c r="J42" s="162">
        <v>-286</v>
      </c>
      <c r="K42" s="107"/>
      <c r="L42" s="107"/>
      <c r="M42" s="27">
        <v>-95</v>
      </c>
      <c r="N42" s="107"/>
      <c r="O42" s="107"/>
      <c r="P42" s="27">
        <v>-162</v>
      </c>
      <c r="Q42" s="107"/>
      <c r="R42" s="119"/>
      <c r="S42" s="162">
        <v>-128</v>
      </c>
      <c r="T42" s="120"/>
      <c r="U42" s="27"/>
    </row>
    <row r="43" spans="2:21" ht="13.2">
      <c r="D43" s="164" t="s">
        <v>619</v>
      </c>
      <c r="F43" s="119"/>
      <c r="G43" s="162">
        <v>-255</v>
      </c>
      <c r="H43" s="120"/>
      <c r="I43" s="119"/>
      <c r="J43" s="162">
        <v>-292</v>
      </c>
      <c r="K43" s="107"/>
      <c r="L43" s="107"/>
      <c r="M43" s="27">
        <v>-568</v>
      </c>
      <c r="N43" s="107"/>
      <c r="O43" s="107"/>
      <c r="P43" s="27">
        <v>-346</v>
      </c>
      <c r="Q43" s="107"/>
      <c r="R43" s="119"/>
      <c r="S43" s="162">
        <v>-318</v>
      </c>
      <c r="T43" s="120"/>
      <c r="U43" s="27"/>
    </row>
    <row r="44" spans="2:21">
      <c r="D44" s="164" t="s">
        <v>617</v>
      </c>
      <c r="F44" s="119"/>
      <c r="G44" s="162">
        <v>-75</v>
      </c>
      <c r="H44" s="120"/>
      <c r="I44" s="119"/>
      <c r="J44" s="162">
        <v>-53</v>
      </c>
      <c r="K44" s="107"/>
      <c r="L44" s="107"/>
      <c r="M44" s="27">
        <v>-205</v>
      </c>
      <c r="N44" s="107"/>
      <c r="O44" s="107"/>
      <c r="P44" s="27">
        <v>-51</v>
      </c>
      <c r="Q44" s="107"/>
      <c r="R44" s="119"/>
      <c r="S44" s="162">
        <v>-216</v>
      </c>
      <c r="T44" s="120"/>
      <c r="U44" s="27"/>
    </row>
    <row r="45" spans="2:21">
      <c r="D45" s="164" t="s">
        <v>182</v>
      </c>
      <c r="F45" s="119"/>
      <c r="G45" s="162">
        <v>-196</v>
      </c>
      <c r="H45" s="120"/>
      <c r="I45" s="119"/>
      <c r="J45" s="162">
        <v>-390</v>
      </c>
      <c r="K45" s="107"/>
      <c r="L45" s="107"/>
      <c r="M45" s="27">
        <v>-32</v>
      </c>
      <c r="N45" s="107"/>
      <c r="O45" s="107"/>
      <c r="P45" s="27">
        <v>-80</v>
      </c>
      <c r="Q45" s="107"/>
      <c r="R45" s="119"/>
      <c r="S45" s="162">
        <v>-163</v>
      </c>
      <c r="T45" s="120"/>
      <c r="U45" s="27"/>
    </row>
    <row r="46" spans="2:21">
      <c r="B46" s="164" t="s">
        <v>186</v>
      </c>
      <c r="F46" s="119"/>
      <c r="G46" s="162">
        <v>-808</v>
      </c>
      <c r="H46" s="120"/>
      <c r="I46" s="119"/>
      <c r="J46" s="162">
        <v>586</v>
      </c>
      <c r="K46" s="107"/>
      <c r="L46" s="107"/>
      <c r="M46" s="27">
        <v>-892</v>
      </c>
      <c r="N46" s="107"/>
      <c r="O46" s="107"/>
      <c r="P46" s="27">
        <v>-13</v>
      </c>
      <c r="Q46" s="107"/>
      <c r="R46" s="119"/>
      <c r="S46" s="162">
        <v>-379</v>
      </c>
      <c r="T46" s="120"/>
      <c r="U46" s="27"/>
    </row>
    <row r="47" spans="2:21" ht="13.2">
      <c r="B47" s="164" t="s">
        <v>187</v>
      </c>
      <c r="F47" s="119"/>
      <c r="G47" s="162">
        <v>34</v>
      </c>
      <c r="H47" s="120"/>
      <c r="I47" s="119"/>
      <c r="J47" s="162">
        <v>64</v>
      </c>
      <c r="K47" s="107"/>
      <c r="L47" s="107"/>
      <c r="M47" s="27">
        <v>51</v>
      </c>
      <c r="N47" s="107"/>
      <c r="O47" s="107"/>
      <c r="P47" s="27">
        <v>-48</v>
      </c>
      <c r="Q47" s="107"/>
      <c r="R47" s="119"/>
      <c r="S47" s="162">
        <v>-9</v>
      </c>
      <c r="T47" s="120"/>
      <c r="U47" s="27"/>
    </row>
    <row r="48" spans="2:21">
      <c r="B48" s="164" t="s">
        <v>188</v>
      </c>
      <c r="F48" s="119"/>
      <c r="G48" s="162">
        <v>-60</v>
      </c>
      <c r="H48" s="120"/>
      <c r="I48" s="119"/>
      <c r="J48" s="162">
        <v>-109</v>
      </c>
      <c r="K48" s="107"/>
      <c r="L48" s="107"/>
      <c r="M48" s="27">
        <v>-60</v>
      </c>
      <c r="N48" s="107"/>
      <c r="O48" s="107"/>
      <c r="P48" s="27">
        <v>-65</v>
      </c>
      <c r="Q48" s="107"/>
      <c r="R48" s="119"/>
      <c r="S48" s="162">
        <v>-51</v>
      </c>
      <c r="T48" s="120"/>
      <c r="U48" s="27"/>
    </row>
    <row r="49" spans="1:21">
      <c r="B49" s="164" t="s">
        <v>92</v>
      </c>
      <c r="F49" s="119"/>
      <c r="G49" s="162">
        <v>0</v>
      </c>
      <c r="H49" s="120"/>
      <c r="I49" s="119"/>
      <c r="J49" s="162">
        <v>0</v>
      </c>
      <c r="K49" s="107"/>
      <c r="L49" s="107"/>
      <c r="M49" s="27">
        <v>13</v>
      </c>
      <c r="N49" s="107"/>
      <c r="O49" s="107"/>
      <c r="P49" s="27">
        <v>1</v>
      </c>
      <c r="Q49" s="107"/>
      <c r="R49" s="119"/>
      <c r="S49" s="162">
        <v>-1</v>
      </c>
      <c r="T49" s="120"/>
      <c r="U49" s="27"/>
    </row>
    <row r="50" spans="1:21">
      <c r="C50" s="129"/>
      <c r="E50" s="107" t="s">
        <v>981</v>
      </c>
      <c r="F50" s="119"/>
      <c r="G50" s="226">
        <v>136</v>
      </c>
      <c r="H50" s="120"/>
      <c r="I50" s="119"/>
      <c r="J50" s="226">
        <v>1084</v>
      </c>
      <c r="K50" s="107"/>
      <c r="L50" s="107"/>
      <c r="M50" s="38">
        <v>145</v>
      </c>
      <c r="N50" s="107"/>
      <c r="O50" s="107"/>
      <c r="P50" s="38">
        <v>273</v>
      </c>
      <c r="Q50" s="107"/>
      <c r="R50" s="119"/>
      <c r="S50" s="226">
        <v>79</v>
      </c>
      <c r="T50" s="120"/>
      <c r="U50" s="27"/>
    </row>
    <row r="51" spans="1:21">
      <c r="C51" s="129"/>
      <c r="F51" s="119"/>
      <c r="G51" s="27"/>
      <c r="H51" s="120"/>
      <c r="I51" s="119"/>
      <c r="J51" s="162"/>
      <c r="K51" s="107"/>
      <c r="L51" s="107"/>
      <c r="M51" s="27"/>
      <c r="N51" s="107"/>
      <c r="O51" s="107"/>
      <c r="P51" s="27"/>
      <c r="Q51" s="107"/>
      <c r="R51" s="119"/>
      <c r="S51" s="27"/>
      <c r="T51" s="120"/>
      <c r="U51" s="27"/>
    </row>
    <row r="52" spans="1:21" ht="12">
      <c r="A52" s="126" t="s">
        <v>189</v>
      </c>
      <c r="F52" s="119"/>
      <c r="G52" s="27"/>
      <c r="H52" s="120"/>
      <c r="I52" s="119"/>
      <c r="J52" s="162"/>
      <c r="K52" s="107"/>
      <c r="L52" s="107"/>
      <c r="M52" s="27"/>
      <c r="N52" s="107"/>
      <c r="O52" s="107"/>
      <c r="P52" s="27"/>
      <c r="Q52" s="107"/>
      <c r="R52" s="119"/>
      <c r="S52" s="27"/>
      <c r="T52" s="120"/>
      <c r="U52" s="27"/>
    </row>
    <row r="53" spans="1:21">
      <c r="B53" s="61" t="s">
        <v>190</v>
      </c>
      <c r="F53" s="119"/>
      <c r="G53" s="162">
        <v>492</v>
      </c>
      <c r="H53" s="120"/>
      <c r="I53" s="119"/>
      <c r="J53" s="162">
        <v>0</v>
      </c>
      <c r="K53" s="107"/>
      <c r="L53" s="107"/>
      <c r="M53" s="27">
        <v>0</v>
      </c>
      <c r="N53" s="107"/>
      <c r="O53" s="107"/>
      <c r="P53" s="27">
        <v>0</v>
      </c>
      <c r="Q53" s="107"/>
      <c r="R53" s="119"/>
      <c r="S53" s="162">
        <v>493</v>
      </c>
      <c r="T53" s="120"/>
      <c r="U53" s="27"/>
    </row>
    <row r="54" spans="1:21">
      <c r="B54" s="110" t="s">
        <v>191</v>
      </c>
      <c r="F54" s="119"/>
      <c r="G54" s="162">
        <v>0</v>
      </c>
      <c r="H54" s="120"/>
      <c r="I54" s="119"/>
      <c r="J54" s="162">
        <v>-1</v>
      </c>
      <c r="K54" s="107"/>
      <c r="L54" s="107"/>
      <c r="M54" s="27">
        <v>0</v>
      </c>
      <c r="N54" s="107"/>
      <c r="O54" s="107"/>
      <c r="P54" s="27">
        <v>-1</v>
      </c>
      <c r="Q54" s="107"/>
      <c r="R54" s="119"/>
      <c r="S54" s="162">
        <v>-350</v>
      </c>
      <c r="T54" s="120"/>
      <c r="U54" s="27"/>
    </row>
    <row r="55" spans="1:21">
      <c r="B55" s="161" t="s">
        <v>192</v>
      </c>
      <c r="F55" s="119"/>
      <c r="G55" s="162">
        <v>591</v>
      </c>
      <c r="H55" s="120"/>
      <c r="I55" s="119"/>
      <c r="J55" s="162">
        <v>587</v>
      </c>
      <c r="K55" s="107"/>
      <c r="L55" s="107"/>
      <c r="M55" s="27">
        <v>566</v>
      </c>
      <c r="N55" s="107"/>
      <c r="O55" s="107"/>
      <c r="P55" s="27">
        <v>520</v>
      </c>
      <c r="Q55" s="107"/>
      <c r="R55" s="119"/>
      <c r="S55" s="162">
        <v>485</v>
      </c>
      <c r="T55" s="120"/>
      <c r="U55" s="27"/>
    </row>
    <row r="56" spans="1:21">
      <c r="B56" s="161" t="s">
        <v>193</v>
      </c>
      <c r="F56" s="119"/>
      <c r="G56" s="162">
        <v>-1259</v>
      </c>
      <c r="H56" s="120"/>
      <c r="I56" s="119"/>
      <c r="J56" s="162">
        <v>-1581</v>
      </c>
      <c r="K56" s="107"/>
      <c r="L56" s="107"/>
      <c r="M56" s="27">
        <v>-1273</v>
      </c>
      <c r="N56" s="107"/>
      <c r="O56" s="107"/>
      <c r="P56" s="27">
        <v>-1366</v>
      </c>
      <c r="Q56" s="107"/>
      <c r="R56" s="119"/>
      <c r="S56" s="162">
        <v>-1299</v>
      </c>
      <c r="T56" s="120"/>
      <c r="U56" s="27"/>
    </row>
    <row r="57" spans="1:21">
      <c r="B57" s="161" t="s">
        <v>194</v>
      </c>
      <c r="F57" s="119"/>
      <c r="G57" s="162">
        <v>0</v>
      </c>
      <c r="H57" s="120"/>
      <c r="I57" s="119"/>
      <c r="J57" s="162">
        <v>-212</v>
      </c>
      <c r="K57" s="107"/>
      <c r="L57" s="107"/>
      <c r="M57" s="27">
        <v>-107</v>
      </c>
      <c r="N57" s="107"/>
      <c r="O57" s="107"/>
      <c r="P57" s="27">
        <v>-109</v>
      </c>
      <c r="Q57" s="107"/>
      <c r="R57" s="119"/>
      <c r="S57" s="162">
        <v>-106</v>
      </c>
      <c r="T57" s="120"/>
      <c r="U57" s="27"/>
    </row>
    <row r="58" spans="1:21">
      <c r="B58" s="161" t="s">
        <v>195</v>
      </c>
      <c r="F58" s="119"/>
      <c r="G58" s="162">
        <v>-739</v>
      </c>
      <c r="H58" s="120"/>
      <c r="I58" s="119"/>
      <c r="J58" s="162">
        <v>-184</v>
      </c>
      <c r="K58" s="107"/>
      <c r="L58" s="107"/>
      <c r="M58" s="27">
        <v>-146</v>
      </c>
      <c r="N58" s="107"/>
      <c r="O58" s="107"/>
      <c r="P58" s="27">
        <v>-274</v>
      </c>
      <c r="Q58" s="107"/>
      <c r="R58" s="119"/>
      <c r="S58" s="162">
        <v>-309</v>
      </c>
      <c r="T58" s="120"/>
      <c r="U58" s="27"/>
    </row>
    <row r="59" spans="1:21">
      <c r="B59" s="161" t="s">
        <v>196</v>
      </c>
      <c r="F59" s="119"/>
      <c r="G59" s="162">
        <v>17</v>
      </c>
      <c r="H59" s="120"/>
      <c r="I59" s="119"/>
      <c r="J59" s="162">
        <v>25</v>
      </c>
      <c r="K59" s="107"/>
      <c r="L59" s="107"/>
      <c r="M59" s="27">
        <v>34</v>
      </c>
      <c r="N59" s="107"/>
      <c r="O59" s="107"/>
      <c r="P59" s="27">
        <v>11</v>
      </c>
      <c r="Q59" s="107"/>
      <c r="R59" s="119"/>
      <c r="S59" s="162">
        <v>15</v>
      </c>
      <c r="T59" s="120"/>
      <c r="U59" s="27"/>
    </row>
    <row r="60" spans="1:21">
      <c r="B60" s="161" t="s">
        <v>197</v>
      </c>
      <c r="F60" s="119"/>
      <c r="G60" s="162">
        <v>23</v>
      </c>
      <c r="H60" s="120"/>
      <c r="I60" s="119"/>
      <c r="J60" s="162">
        <v>3</v>
      </c>
      <c r="K60" s="107"/>
      <c r="L60" s="107"/>
      <c r="M60" s="27">
        <v>3</v>
      </c>
      <c r="N60" s="107"/>
      <c r="O60" s="107"/>
      <c r="P60" s="27">
        <v>5</v>
      </c>
      <c r="Q60" s="107"/>
      <c r="R60" s="119"/>
      <c r="S60" s="162">
        <v>-1</v>
      </c>
      <c r="T60" s="120"/>
      <c r="U60" s="27"/>
    </row>
    <row r="61" spans="1:21" ht="13.2">
      <c r="B61" s="110" t="s">
        <v>624</v>
      </c>
      <c r="F61" s="119"/>
      <c r="G61" s="162">
        <v>13</v>
      </c>
      <c r="H61" s="120"/>
      <c r="I61" s="119"/>
      <c r="J61" s="162">
        <v>7</v>
      </c>
      <c r="K61" s="107"/>
      <c r="L61" s="107"/>
      <c r="M61" s="27">
        <v>5</v>
      </c>
      <c r="N61" s="107"/>
      <c r="O61" s="107"/>
      <c r="P61" s="27">
        <v>-32</v>
      </c>
      <c r="Q61" s="107"/>
      <c r="R61" s="119"/>
      <c r="S61" s="162">
        <v>-13</v>
      </c>
      <c r="T61" s="120"/>
      <c r="U61" s="27"/>
    </row>
    <row r="62" spans="1:21">
      <c r="B62" s="129" t="s">
        <v>198</v>
      </c>
      <c r="E62" s="107" t="s">
        <v>199</v>
      </c>
      <c r="F62" s="119"/>
      <c r="G62" s="226">
        <v>-862</v>
      </c>
      <c r="H62" s="120"/>
      <c r="I62" s="119"/>
      <c r="J62" s="226">
        <v>-1356</v>
      </c>
      <c r="K62" s="107"/>
      <c r="L62" s="107"/>
      <c r="M62" s="38">
        <v>-918</v>
      </c>
      <c r="N62" s="107"/>
      <c r="O62" s="107"/>
      <c r="P62" s="38">
        <v>-1246</v>
      </c>
      <c r="Q62" s="107"/>
      <c r="R62" s="119"/>
      <c r="S62" s="226">
        <v>-1085</v>
      </c>
      <c r="T62" s="120"/>
      <c r="U62" s="27"/>
    </row>
    <row r="63" spans="1:21">
      <c r="F63" s="119"/>
      <c r="G63" s="27"/>
      <c r="H63" s="120"/>
      <c r="I63" s="119"/>
      <c r="J63" s="27"/>
      <c r="K63" s="107"/>
      <c r="L63" s="107"/>
      <c r="M63" s="27"/>
      <c r="N63" s="107"/>
      <c r="O63" s="107"/>
      <c r="P63" s="27"/>
      <c r="Q63" s="107"/>
      <c r="R63" s="119"/>
      <c r="S63" s="27"/>
      <c r="T63" s="120"/>
      <c r="U63" s="27"/>
    </row>
    <row r="64" spans="1:21" ht="12">
      <c r="A64" s="126" t="s">
        <v>420</v>
      </c>
      <c r="F64" s="119"/>
      <c r="G64" s="27">
        <v>14</v>
      </c>
      <c r="H64" s="120"/>
      <c r="I64" s="119"/>
      <c r="J64" s="27">
        <v>164</v>
      </c>
      <c r="K64" s="107"/>
      <c r="L64" s="107"/>
      <c r="M64" s="27">
        <v>71</v>
      </c>
      <c r="N64" s="107"/>
      <c r="O64" s="107"/>
      <c r="P64" s="27">
        <v>-6</v>
      </c>
      <c r="Q64" s="107"/>
      <c r="R64" s="119"/>
      <c r="S64" s="162">
        <v>-199</v>
      </c>
      <c r="T64" s="120"/>
      <c r="U64" s="27"/>
    </row>
    <row r="65" spans="1:21" ht="12">
      <c r="A65" s="126" t="s">
        <v>200</v>
      </c>
      <c r="F65" s="119"/>
      <c r="G65" s="30">
        <v>806</v>
      </c>
      <c r="H65" s="120"/>
      <c r="I65" s="119"/>
      <c r="J65" s="30">
        <v>642</v>
      </c>
      <c r="K65" s="107"/>
      <c r="L65" s="107"/>
      <c r="M65" s="30">
        <v>571</v>
      </c>
      <c r="N65" s="107"/>
      <c r="O65" s="107"/>
      <c r="P65" s="30">
        <v>577</v>
      </c>
      <c r="Q65" s="107"/>
      <c r="R65" s="119"/>
      <c r="S65" s="30">
        <v>776</v>
      </c>
      <c r="T65" s="120"/>
      <c r="U65" s="27"/>
    </row>
    <row r="66" spans="1:21" ht="12.6" thickBot="1">
      <c r="A66" s="126" t="s">
        <v>201</v>
      </c>
      <c r="F66" s="119" t="s">
        <v>1021</v>
      </c>
      <c r="G66" s="165">
        <v>820</v>
      </c>
      <c r="H66" s="120"/>
      <c r="I66" s="119" t="s">
        <v>1021</v>
      </c>
      <c r="J66" s="165">
        <v>806</v>
      </c>
      <c r="K66" s="107"/>
      <c r="L66" s="107" t="s">
        <v>1021</v>
      </c>
      <c r="M66" s="165">
        <v>642</v>
      </c>
      <c r="N66" s="107"/>
      <c r="O66" s="107" t="s">
        <v>1021</v>
      </c>
      <c r="P66" s="165">
        <v>571</v>
      </c>
      <c r="Q66" s="107"/>
      <c r="R66" s="119" t="s">
        <v>1021</v>
      </c>
      <c r="S66" s="165">
        <v>577</v>
      </c>
      <c r="T66" s="120"/>
      <c r="U66" s="27"/>
    </row>
    <row r="67" spans="1:21" ht="12.6" thickTop="1" thickBot="1">
      <c r="F67" s="130"/>
      <c r="G67" s="131"/>
      <c r="H67" s="132"/>
      <c r="I67" s="119"/>
      <c r="J67" s="107"/>
      <c r="K67" s="107"/>
      <c r="L67" s="107"/>
      <c r="M67" s="107"/>
      <c r="N67" s="107"/>
      <c r="O67" s="107"/>
      <c r="P67" s="107"/>
      <c r="Q67" s="107"/>
      <c r="R67" s="130"/>
      <c r="S67" s="131"/>
      <c r="T67" s="132"/>
    </row>
    <row r="68" spans="1:21">
      <c r="C68" s="5"/>
    </row>
    <row r="69" spans="1:21">
      <c r="A69" s="166"/>
    </row>
  </sheetData>
  <customSheetViews>
    <customSheetView guid="{BA08C489-4952-434D-B712-71BEE1754A50}" scale="75" fitToPage="1" hiddenColumns="1">
      <selection activeCell="AW1" sqref="AW1"/>
      <pageMargins left="0.25" right="0.25" top="0.5" bottom="0.5" header="0.3" footer="0.3"/>
      <printOptions horizontalCentered="1"/>
      <pageSetup scale="68" orientation="landscape" r:id="rId1"/>
      <headerFooter alignWithMargins="0">
        <oddFooter>&amp;R&amp;A</oddFooter>
      </headerFooter>
    </customSheetView>
    <customSheetView guid="{673EBF9B-B414-451E-B7E3-867D29298EC6}" scale="75" showPageBreaks="1" fitToPage="1" hiddenColumns="1">
      <selection activeCell="AZ48" sqref="AZ48"/>
      <pageMargins left="0.25" right="0.25" top="0.5" bottom="0.5" header="0.3" footer="0.3"/>
      <printOptions horizontalCentered="1"/>
      <pageSetup scale="68" orientation="landscape" r:id="rId2"/>
      <headerFooter alignWithMargins="0">
        <oddFooter>&amp;R&amp;A</oddFooter>
      </headerFooter>
    </customSheetView>
  </customSheetViews>
  <mergeCells count="4">
    <mergeCell ref="A1:T1"/>
    <mergeCell ref="A2:T2"/>
    <mergeCell ref="A3:T3"/>
    <mergeCell ref="F5:T5"/>
  </mergeCells>
  <phoneticPr fontId="25" type="noConversion"/>
  <printOptions horizontalCentered="1"/>
  <pageMargins left="0.25" right="0.25" top="0.5" bottom="0.5" header="0.3" footer="0.3"/>
  <pageSetup scale="68" orientation="landscape" r:id="rId3"/>
  <headerFooter alignWithMargins="0">
    <oddFooter>&amp;R&amp;A</oddFooter>
  </headerFooter>
</worksheet>
</file>

<file path=xl/worksheets/sheet11.xml><?xml version="1.0" encoding="utf-8"?>
<worksheet xmlns="http://schemas.openxmlformats.org/spreadsheetml/2006/main" xmlns:r="http://schemas.openxmlformats.org/officeDocument/2006/relationships">
  <sheetPr codeName="Sheet12">
    <pageSetUpPr fitToPage="1"/>
  </sheetPr>
  <dimension ref="A1:AD54"/>
  <sheetViews>
    <sheetView zoomScale="75" zoomScaleNormal="75" workbookViewId="0">
      <selection sqref="A1:AC1"/>
    </sheetView>
  </sheetViews>
  <sheetFormatPr defaultColWidth="9.109375" defaultRowHeight="11.4"/>
  <cols>
    <col min="1" max="2" width="2.44140625" style="103" customWidth="1"/>
    <col min="3" max="3" width="20.44140625" style="103" customWidth="1"/>
    <col min="4" max="4" width="3.5546875" style="103" customWidth="1"/>
    <col min="5" max="5" width="13.88671875" style="103" customWidth="1"/>
    <col min="6" max="6" width="2.5546875" style="103" customWidth="1"/>
    <col min="7" max="7" width="3.5546875" style="103" customWidth="1"/>
    <col min="8" max="8" width="13.88671875" style="103" customWidth="1"/>
    <col min="9" max="9" width="2.33203125" style="103" customWidth="1"/>
    <col min="10" max="10" width="3.5546875" style="103" customWidth="1"/>
    <col min="11" max="11" width="13.88671875" style="103" customWidth="1"/>
    <col min="12" max="12" width="2.44140625" style="103" customWidth="1"/>
    <col min="13" max="13" width="3.5546875" style="103" customWidth="1"/>
    <col min="14" max="14" width="13.88671875" style="103" customWidth="1"/>
    <col min="15" max="15" width="2.44140625" style="103" customWidth="1"/>
    <col min="16" max="16" width="3.5546875" style="103" customWidth="1"/>
    <col min="17" max="17" width="13.88671875" style="103" customWidth="1"/>
    <col min="18" max="18" width="2.44140625" style="103" customWidth="1"/>
    <col min="19" max="19" width="3.5546875" style="103" customWidth="1"/>
    <col min="20" max="20" width="13.88671875" style="103" customWidth="1"/>
    <col min="21" max="21" width="2.44140625" style="103" customWidth="1"/>
    <col min="22" max="22" width="3.5546875" style="103" customWidth="1"/>
    <col min="23" max="23" width="13.88671875" style="103" customWidth="1"/>
    <col min="24" max="24" width="2.44140625" style="103" customWidth="1"/>
    <col min="25" max="25" width="3.5546875" style="103" customWidth="1"/>
    <col min="26" max="26" width="13.88671875" style="103" customWidth="1"/>
    <col min="27" max="27" width="2.88671875" style="103" customWidth="1"/>
    <col min="28" max="28" width="3.5546875" style="103" customWidth="1"/>
    <col min="29" max="29" width="13.88671875" style="103" customWidth="1"/>
    <col min="30" max="16384" width="9.109375" style="103"/>
  </cols>
  <sheetData>
    <row r="1" spans="1:30" ht="13.8">
      <c r="A1" s="1045" t="s">
        <v>1010</v>
      </c>
      <c r="B1" s="1045"/>
      <c r="C1" s="1045"/>
      <c r="D1" s="1045"/>
      <c r="E1" s="1045"/>
      <c r="F1" s="1045"/>
      <c r="G1" s="1045"/>
      <c r="H1" s="1045"/>
      <c r="I1" s="1045"/>
      <c r="J1" s="1045"/>
      <c r="K1" s="1045"/>
      <c r="L1" s="1045"/>
      <c r="M1" s="1045"/>
      <c r="N1" s="1045"/>
      <c r="O1" s="1045"/>
      <c r="P1" s="1045"/>
      <c r="Q1" s="1045"/>
      <c r="R1" s="1045"/>
      <c r="S1" s="1045"/>
      <c r="T1" s="1045"/>
      <c r="U1" s="1045"/>
      <c r="V1" s="1045"/>
      <c r="W1" s="1045"/>
      <c r="X1" s="1045"/>
      <c r="Y1" s="1045"/>
      <c r="Z1" s="1045"/>
      <c r="AA1" s="1045"/>
      <c r="AB1" s="1045"/>
      <c r="AC1" s="1045"/>
      <c r="AD1" s="965"/>
    </row>
    <row r="2" spans="1:30" ht="13.2">
      <c r="A2" s="1045" t="s">
        <v>202</v>
      </c>
      <c r="B2" s="1045"/>
      <c r="C2" s="1045"/>
      <c r="D2" s="1045"/>
      <c r="E2" s="1045"/>
      <c r="F2" s="1045"/>
      <c r="G2" s="1045"/>
      <c r="H2" s="1045"/>
      <c r="I2" s="1045"/>
      <c r="J2" s="1045"/>
      <c r="K2" s="1045"/>
      <c r="L2" s="1045"/>
      <c r="M2" s="1045"/>
      <c r="N2" s="1045"/>
      <c r="O2" s="1045"/>
      <c r="P2" s="1045"/>
      <c r="Q2" s="1045"/>
      <c r="R2" s="1045"/>
      <c r="S2" s="1045"/>
      <c r="T2" s="1045"/>
      <c r="U2" s="1045"/>
      <c r="V2" s="1045"/>
      <c r="W2" s="1045"/>
      <c r="X2" s="1045"/>
      <c r="Y2" s="1045"/>
      <c r="Z2" s="1045"/>
      <c r="AA2" s="1045"/>
      <c r="AB2" s="1045"/>
      <c r="AC2" s="1045"/>
    </row>
    <row r="3" spans="1:30" ht="13.2">
      <c r="A3" s="1045" t="s">
        <v>588</v>
      </c>
      <c r="B3" s="1045"/>
      <c r="C3" s="1045"/>
      <c r="D3" s="1045"/>
      <c r="E3" s="1045"/>
      <c r="F3" s="1045"/>
      <c r="G3" s="1045"/>
      <c r="H3" s="1045"/>
      <c r="I3" s="1045"/>
      <c r="J3" s="1045"/>
      <c r="K3" s="1045"/>
      <c r="L3" s="1045"/>
      <c r="M3" s="1045"/>
      <c r="N3" s="1045"/>
      <c r="O3" s="1045"/>
      <c r="P3" s="1045"/>
      <c r="Q3" s="1045"/>
      <c r="R3" s="1045"/>
      <c r="S3" s="1045"/>
      <c r="T3" s="1045"/>
      <c r="U3" s="1045"/>
      <c r="V3" s="1045"/>
      <c r="W3" s="1045"/>
      <c r="X3" s="1045"/>
      <c r="Y3" s="1045"/>
      <c r="Z3" s="1045"/>
      <c r="AA3" s="1045"/>
      <c r="AB3" s="1045"/>
      <c r="AC3" s="1045"/>
    </row>
    <row r="4" spans="1:30" ht="13.2">
      <c r="A4" s="751"/>
      <c r="B4" s="751"/>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1"/>
    </row>
    <row r="6" spans="1:30" ht="13.2">
      <c r="A6" s="751"/>
      <c r="B6" s="751"/>
      <c r="C6" s="751"/>
      <c r="D6" s="1051" t="s">
        <v>203</v>
      </c>
      <c r="E6" s="1051"/>
      <c r="F6" s="1051"/>
      <c r="G6" s="1051"/>
      <c r="H6" s="1051"/>
      <c r="I6" s="1051"/>
      <c r="J6" s="1051"/>
      <c r="K6" s="1051"/>
      <c r="L6" s="1051"/>
      <c r="M6" s="1051"/>
      <c r="N6" s="1051"/>
      <c r="O6" s="1051"/>
      <c r="P6" s="1051"/>
      <c r="Q6" s="1051"/>
      <c r="R6" s="1051"/>
      <c r="S6" s="1051"/>
      <c r="T6" s="1051"/>
      <c r="U6" s="174"/>
      <c r="W6" s="1049" t="s">
        <v>233</v>
      </c>
      <c r="X6" s="1049"/>
      <c r="Y6" s="1049"/>
      <c r="Z6" s="1049"/>
      <c r="AA6" s="1049"/>
      <c r="AB6" s="1049"/>
      <c r="AC6" s="1049"/>
    </row>
    <row r="7" spans="1:30" ht="13.2">
      <c r="A7" s="751"/>
      <c r="B7" s="751"/>
      <c r="C7" s="751"/>
      <c r="D7" s="1050" t="s">
        <v>1058</v>
      </c>
      <c r="E7" s="1050"/>
      <c r="F7" s="1050"/>
      <c r="G7" s="1050"/>
      <c r="H7" s="1050"/>
      <c r="I7" s="1050"/>
      <c r="J7" s="1050"/>
      <c r="K7" s="1050"/>
      <c r="L7" s="1050"/>
      <c r="M7" s="1050"/>
      <c r="N7" s="1050"/>
      <c r="O7" s="1050"/>
      <c r="P7" s="1050"/>
      <c r="Q7" s="1050"/>
      <c r="R7" s="1050"/>
      <c r="S7" s="1050"/>
      <c r="T7" s="1050"/>
      <c r="U7" s="174"/>
      <c r="W7" s="1050" t="s">
        <v>1059</v>
      </c>
      <c r="X7" s="1050"/>
      <c r="Y7" s="1050"/>
      <c r="Z7" s="1050"/>
      <c r="AA7" s="1050"/>
      <c r="AB7" s="1050"/>
      <c r="AC7" s="1050"/>
    </row>
    <row r="8" spans="1:30" ht="13.2">
      <c r="A8" s="751"/>
      <c r="B8" s="751"/>
      <c r="C8" s="751"/>
      <c r="D8" s="167"/>
      <c r="E8" s="167"/>
      <c r="F8" s="167"/>
      <c r="G8" s="167"/>
      <c r="H8" s="167"/>
      <c r="I8" s="167"/>
      <c r="J8" s="167"/>
      <c r="K8" s="167"/>
      <c r="L8" s="167"/>
      <c r="M8" s="167"/>
      <c r="N8" s="167"/>
      <c r="O8" s="167"/>
      <c r="P8" s="167"/>
      <c r="Q8" s="167"/>
      <c r="R8" s="167"/>
      <c r="S8" s="167"/>
      <c r="T8" s="167"/>
      <c r="U8" s="167"/>
      <c r="V8" s="167"/>
      <c r="W8" s="167"/>
      <c r="X8" s="167"/>
      <c r="Y8" s="167"/>
      <c r="Z8" s="167"/>
      <c r="AA8" s="167"/>
      <c r="AB8" s="167"/>
    </row>
    <row r="9" spans="1:30" ht="13.2">
      <c r="A9" s="751"/>
      <c r="B9" s="751"/>
      <c r="C9" s="751"/>
      <c r="D9" s="167"/>
      <c r="E9" s="167"/>
      <c r="F9" s="167"/>
      <c r="G9" s="167"/>
      <c r="H9" s="167"/>
      <c r="I9" s="167"/>
      <c r="J9" s="167"/>
      <c r="K9" s="167"/>
      <c r="L9" s="167"/>
      <c r="M9" s="167"/>
      <c r="N9" s="116" t="s">
        <v>1089</v>
      </c>
      <c r="O9" s="167"/>
      <c r="P9" s="167"/>
      <c r="Q9" s="167"/>
      <c r="R9" s="167"/>
      <c r="S9" s="167"/>
      <c r="T9" s="167"/>
      <c r="U9" s="167"/>
      <c r="V9" s="167"/>
      <c r="W9" s="108"/>
      <c r="X9" s="167"/>
      <c r="Y9" s="167"/>
      <c r="Z9" s="167"/>
      <c r="AA9" s="167"/>
      <c r="AB9" s="167"/>
    </row>
    <row r="10" spans="1:30" ht="13.2">
      <c r="A10" s="751"/>
      <c r="B10" s="751"/>
      <c r="C10" s="751"/>
      <c r="D10" s="751"/>
      <c r="E10" s="751"/>
      <c r="F10" s="751"/>
      <c r="G10" s="751"/>
      <c r="H10" s="751"/>
      <c r="I10" s="751"/>
      <c r="J10" s="751"/>
      <c r="K10" s="751"/>
      <c r="L10" s="751"/>
      <c r="M10" s="929"/>
      <c r="N10" s="116" t="s">
        <v>205</v>
      </c>
      <c r="R10" s="116"/>
      <c r="S10" s="751"/>
      <c r="T10" s="751"/>
      <c r="AB10" s="107"/>
      <c r="AC10" s="107"/>
    </row>
    <row r="11" spans="1:30" ht="13.2">
      <c r="A11" s="751"/>
      <c r="B11" s="751"/>
      <c r="C11" s="751"/>
      <c r="D11" s="751"/>
      <c r="E11" s="751"/>
      <c r="F11" s="751"/>
      <c r="G11" s="751"/>
      <c r="H11" s="751"/>
      <c r="I11" s="751"/>
      <c r="J11" s="751"/>
      <c r="K11" s="751"/>
      <c r="L11" s="751"/>
      <c r="M11" s="929"/>
      <c r="N11" s="108" t="s">
        <v>206</v>
      </c>
      <c r="O11" s="751"/>
      <c r="P11" s="751"/>
      <c r="Q11" s="116"/>
      <c r="T11" s="116"/>
      <c r="V11" s="116"/>
      <c r="W11" s="116" t="s">
        <v>234</v>
      </c>
      <c r="Z11" s="116"/>
      <c r="AC11" s="116" t="s">
        <v>235</v>
      </c>
    </row>
    <row r="12" spans="1:30" ht="14.25" customHeight="1">
      <c r="N12" s="168" t="s">
        <v>236</v>
      </c>
      <c r="Q12" s="116" t="s">
        <v>207</v>
      </c>
      <c r="T12" s="116"/>
      <c r="V12" s="116"/>
      <c r="W12" s="116" t="s">
        <v>237</v>
      </c>
      <c r="Z12" s="116" t="s">
        <v>238</v>
      </c>
      <c r="AC12" s="116" t="s">
        <v>237</v>
      </c>
    </row>
    <row r="13" spans="1:30" s="116" customFormat="1" ht="12" customHeight="1">
      <c r="E13" s="116" t="s">
        <v>208</v>
      </c>
      <c r="H13" s="116" t="s">
        <v>209</v>
      </c>
      <c r="K13" s="116" t="s">
        <v>204</v>
      </c>
      <c r="N13" s="116" t="s">
        <v>210</v>
      </c>
      <c r="Q13" s="116" t="s">
        <v>211</v>
      </c>
      <c r="T13" s="116" t="s">
        <v>212</v>
      </c>
      <c r="W13" s="116" t="s">
        <v>239</v>
      </c>
      <c r="Z13" s="116" t="s">
        <v>239</v>
      </c>
      <c r="AC13" s="116" t="s">
        <v>239</v>
      </c>
    </row>
    <row r="14" spans="1:30" s="116" customFormat="1" ht="12" customHeight="1">
      <c r="E14" s="116" t="s">
        <v>213</v>
      </c>
      <c r="H14" s="116" t="s">
        <v>214</v>
      </c>
      <c r="K14" s="108" t="s">
        <v>215</v>
      </c>
      <c r="N14" s="168" t="s">
        <v>216</v>
      </c>
      <c r="Q14" s="116" t="s">
        <v>217</v>
      </c>
      <c r="T14" s="116" t="s">
        <v>213</v>
      </c>
      <c r="W14" s="116" t="s">
        <v>217</v>
      </c>
      <c r="Z14" s="116" t="s">
        <v>217</v>
      </c>
      <c r="AC14" s="116" t="s">
        <v>217</v>
      </c>
    </row>
    <row r="15" spans="1:30" s="116" customFormat="1" ht="13.2">
      <c r="D15" s="108"/>
      <c r="E15" s="169" t="s">
        <v>168</v>
      </c>
      <c r="H15" s="770" t="s">
        <v>218</v>
      </c>
      <c r="K15" s="170" t="s">
        <v>219</v>
      </c>
      <c r="N15" s="170" t="s">
        <v>220</v>
      </c>
      <c r="Q15" s="770" t="s">
        <v>221</v>
      </c>
      <c r="T15" s="169" t="s">
        <v>1042</v>
      </c>
      <c r="V15" s="108"/>
      <c r="W15" s="770" t="s">
        <v>221</v>
      </c>
      <c r="Z15" s="770" t="s">
        <v>221</v>
      </c>
      <c r="AC15" s="770" t="s">
        <v>221</v>
      </c>
    </row>
    <row r="17" spans="1:29" ht="12">
      <c r="A17" s="171" t="s">
        <v>589</v>
      </c>
      <c r="D17" s="103" t="s">
        <v>1021</v>
      </c>
      <c r="E17" s="25">
        <v>1396</v>
      </c>
      <c r="F17" s="25"/>
      <c r="G17" s="25" t="s">
        <v>1021</v>
      </c>
      <c r="H17" s="25">
        <v>873</v>
      </c>
      <c r="J17" s="25" t="s">
        <v>1021</v>
      </c>
      <c r="K17" s="25">
        <v>-871</v>
      </c>
      <c r="L17" s="25"/>
      <c r="M17" s="103" t="s">
        <v>1021</v>
      </c>
      <c r="N17" s="25">
        <v>0</v>
      </c>
      <c r="O17" s="25"/>
      <c r="P17" s="25" t="s">
        <v>1021</v>
      </c>
      <c r="Q17" s="25">
        <v>0</v>
      </c>
      <c r="R17" s="25"/>
      <c r="S17" s="25" t="s">
        <v>1021</v>
      </c>
      <c r="T17" s="25">
        <v>1398</v>
      </c>
      <c r="V17" s="103" t="s">
        <v>1021</v>
      </c>
      <c r="W17" s="103">
        <v>1398</v>
      </c>
      <c r="Y17" s="103" t="s">
        <v>1021</v>
      </c>
      <c r="Z17" s="25">
        <v>0</v>
      </c>
      <c r="AB17" s="103" t="s">
        <v>1021</v>
      </c>
      <c r="AC17" s="103">
        <v>1398</v>
      </c>
    </row>
    <row r="18" spans="1:29">
      <c r="E18" s="25"/>
      <c r="F18" s="25"/>
      <c r="G18" s="25"/>
      <c r="H18" s="25"/>
      <c r="J18" s="25"/>
      <c r="K18" s="25"/>
      <c r="L18" s="25"/>
      <c r="M18" s="25"/>
      <c r="N18" s="25"/>
      <c r="O18" s="25"/>
      <c r="P18" s="25"/>
      <c r="Q18" s="25"/>
      <c r="R18" s="25"/>
      <c r="S18" s="25"/>
      <c r="T18" s="25"/>
    </row>
    <row r="19" spans="1:29" ht="12">
      <c r="A19" s="171" t="s">
        <v>222</v>
      </c>
      <c r="E19" s="25"/>
      <c r="F19" s="25"/>
      <c r="G19" s="25"/>
      <c r="H19" s="25"/>
      <c r="J19" s="25"/>
      <c r="K19" s="25"/>
      <c r="L19" s="25"/>
      <c r="M19" s="25"/>
      <c r="N19" s="25"/>
      <c r="O19" s="25"/>
      <c r="P19" s="25"/>
      <c r="Q19" s="25"/>
      <c r="R19" s="25"/>
      <c r="S19" s="25"/>
      <c r="T19" s="25"/>
    </row>
    <row r="20" spans="1:29">
      <c r="B20" s="129" t="s">
        <v>223</v>
      </c>
    </row>
    <row r="21" spans="1:29">
      <c r="B21" s="129"/>
      <c r="C21" s="103" t="s">
        <v>224</v>
      </c>
      <c r="E21" s="25">
        <v>671</v>
      </c>
      <c r="F21" s="25"/>
      <c r="G21" s="25"/>
      <c r="H21" s="25">
        <v>39</v>
      </c>
      <c r="J21" s="25"/>
      <c r="K21" s="25">
        <v>-29</v>
      </c>
      <c r="L21" s="25"/>
      <c r="M21" s="25"/>
      <c r="N21" s="25">
        <v>0</v>
      </c>
      <c r="O21" s="25"/>
      <c r="P21" s="25"/>
      <c r="Q21" s="25">
        <v>0</v>
      </c>
      <c r="R21" s="25"/>
      <c r="S21" s="25"/>
      <c r="T21" s="25">
        <v>681</v>
      </c>
      <c r="W21" s="103">
        <v>681</v>
      </c>
      <c r="Z21" s="172">
        <v>0</v>
      </c>
      <c r="AC21" s="103">
        <v>681</v>
      </c>
    </row>
    <row r="22" spans="1:29">
      <c r="B22" s="129" t="s">
        <v>225</v>
      </c>
      <c r="E22" s="25">
        <v>1529</v>
      </c>
      <c r="F22" s="25"/>
      <c r="G22" s="25"/>
      <c r="H22" s="25">
        <v>58</v>
      </c>
      <c r="J22" s="25"/>
      <c r="K22" s="25">
        <v>-44</v>
      </c>
      <c r="L22" s="25"/>
      <c r="M22" s="25"/>
      <c r="N22" s="25">
        <v>0</v>
      </c>
      <c r="O22" s="25"/>
      <c r="P22" s="25"/>
      <c r="Q22" s="25">
        <v>6</v>
      </c>
      <c r="R22" s="25"/>
      <c r="S22" s="25"/>
      <c r="T22" s="25">
        <v>1549</v>
      </c>
      <c r="W22" s="103">
        <v>1889</v>
      </c>
      <c r="Z22" s="172">
        <v>-340</v>
      </c>
      <c r="AC22" s="103">
        <v>1549</v>
      </c>
    </row>
    <row r="23" spans="1:29">
      <c r="B23" s="129" t="s">
        <v>226</v>
      </c>
      <c r="E23" s="25">
        <v>25</v>
      </c>
      <c r="F23" s="25"/>
      <c r="G23" s="25"/>
      <c r="H23" s="25">
        <v>5</v>
      </c>
      <c r="J23" s="25"/>
      <c r="K23" s="25">
        <v>-3</v>
      </c>
      <c r="L23" s="25"/>
      <c r="M23" s="25"/>
      <c r="N23" s="25">
        <v>1</v>
      </c>
      <c r="O23" s="25"/>
      <c r="P23" s="25"/>
      <c r="Q23" s="25">
        <v>4</v>
      </c>
      <c r="R23" s="25"/>
      <c r="S23" s="25"/>
      <c r="T23" s="25">
        <v>32</v>
      </c>
      <c r="W23" s="103">
        <v>62</v>
      </c>
      <c r="Z23" s="172">
        <v>-30</v>
      </c>
      <c r="AC23" s="103">
        <v>32</v>
      </c>
    </row>
    <row r="24" spans="1:29">
      <c r="C24" s="103" t="s">
        <v>1022</v>
      </c>
      <c r="E24" s="38">
        <v>2225</v>
      </c>
      <c r="H24" s="38">
        <v>102</v>
      </c>
      <c r="K24" s="38">
        <v>-76</v>
      </c>
      <c r="N24" s="38">
        <v>1</v>
      </c>
      <c r="Q24" s="38">
        <v>10</v>
      </c>
      <c r="T24" s="38">
        <v>2262</v>
      </c>
      <c r="W24" s="175">
        <v>2632</v>
      </c>
      <c r="Z24" s="38">
        <v>-370</v>
      </c>
      <c r="AC24" s="175">
        <v>2262</v>
      </c>
    </row>
    <row r="25" spans="1:29">
      <c r="E25" s="25"/>
      <c r="T25" s="25"/>
    </row>
    <row r="26" spans="1:29" ht="12.6" thickBot="1">
      <c r="A26" s="171" t="s">
        <v>228</v>
      </c>
      <c r="D26" s="103" t="s">
        <v>1021</v>
      </c>
      <c r="E26" s="44">
        <v>3621</v>
      </c>
      <c r="G26" s="103" t="s">
        <v>1021</v>
      </c>
      <c r="H26" s="44">
        <v>975</v>
      </c>
      <c r="J26" s="103" t="s">
        <v>1021</v>
      </c>
      <c r="K26" s="44">
        <v>-947</v>
      </c>
      <c r="M26" s="103" t="s">
        <v>1021</v>
      </c>
      <c r="N26" s="44">
        <v>1</v>
      </c>
      <c r="P26" s="103" t="s">
        <v>1021</v>
      </c>
      <c r="Q26" s="44">
        <v>10</v>
      </c>
      <c r="S26" s="103" t="s">
        <v>1021</v>
      </c>
      <c r="T26" s="44">
        <v>3660</v>
      </c>
      <c r="V26" s="103" t="s">
        <v>1021</v>
      </c>
      <c r="W26" s="122">
        <v>4030</v>
      </c>
      <c r="Y26" s="103" t="s">
        <v>1021</v>
      </c>
      <c r="Z26" s="44">
        <v>-370</v>
      </c>
      <c r="AB26" s="103" t="s">
        <v>1021</v>
      </c>
      <c r="AC26" s="122">
        <v>3660</v>
      </c>
    </row>
    <row r="27" spans="1:29" ht="12" thickTop="1"/>
    <row r="29" spans="1:29" ht="12">
      <c r="D29" s="1051" t="s">
        <v>203</v>
      </c>
      <c r="E29" s="1051"/>
      <c r="F29" s="1051"/>
      <c r="G29" s="1051"/>
      <c r="H29" s="1051"/>
      <c r="I29" s="1051"/>
      <c r="J29" s="1051"/>
      <c r="K29" s="1051"/>
      <c r="L29" s="1051"/>
      <c r="M29" s="1051"/>
      <c r="N29" s="1051"/>
      <c r="O29" s="1051"/>
      <c r="P29" s="1051"/>
      <c r="Q29" s="1051"/>
      <c r="R29" s="1051"/>
      <c r="S29" s="1051"/>
      <c r="T29" s="1051"/>
      <c r="U29" s="174"/>
      <c r="W29" s="1049" t="s">
        <v>233</v>
      </c>
      <c r="X29" s="1049"/>
      <c r="Y29" s="1049"/>
      <c r="Z29" s="1049"/>
      <c r="AA29" s="1049"/>
      <c r="AB29" s="1049"/>
      <c r="AC29" s="1049"/>
    </row>
    <row r="30" spans="1:29" ht="12">
      <c r="D30" s="1050" t="s">
        <v>958</v>
      </c>
      <c r="E30" s="1050"/>
      <c r="F30" s="1050"/>
      <c r="G30" s="1050"/>
      <c r="H30" s="1050"/>
      <c r="I30" s="1050"/>
      <c r="J30" s="1050"/>
      <c r="K30" s="1050"/>
      <c r="L30" s="1050"/>
      <c r="M30" s="1050"/>
      <c r="N30" s="1050"/>
      <c r="O30" s="1050"/>
      <c r="P30" s="1050"/>
      <c r="Q30" s="1050"/>
      <c r="R30" s="1050"/>
      <c r="S30" s="1050"/>
      <c r="T30" s="1050"/>
      <c r="U30" s="174"/>
      <c r="W30" s="1050" t="s">
        <v>959</v>
      </c>
      <c r="X30" s="1050"/>
      <c r="Y30" s="1050"/>
      <c r="Z30" s="1050"/>
      <c r="AA30" s="1050"/>
      <c r="AB30" s="1050"/>
      <c r="AC30" s="1050"/>
    </row>
    <row r="31" spans="1:29" ht="12">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row>
    <row r="32" spans="1:29" ht="12">
      <c r="D32" s="167"/>
      <c r="E32" s="167"/>
      <c r="F32" s="167"/>
      <c r="G32" s="167"/>
      <c r="H32" s="167"/>
      <c r="I32" s="167"/>
      <c r="J32" s="167"/>
      <c r="K32" s="167"/>
      <c r="L32" s="167"/>
      <c r="M32" s="167"/>
      <c r="N32" s="116" t="s">
        <v>204</v>
      </c>
      <c r="O32" s="167"/>
      <c r="P32" s="167"/>
      <c r="Q32" s="167"/>
      <c r="R32" s="167"/>
      <c r="S32" s="167"/>
      <c r="T32" s="167"/>
      <c r="U32" s="167"/>
      <c r="V32" s="167"/>
      <c r="W32" s="108"/>
      <c r="X32" s="167"/>
      <c r="Y32" s="167"/>
      <c r="Z32" s="167"/>
      <c r="AA32" s="167"/>
      <c r="AB32" s="167"/>
    </row>
    <row r="33" spans="1:29" ht="13.2">
      <c r="D33" s="751"/>
      <c r="E33" s="751"/>
      <c r="F33" s="751"/>
      <c r="G33" s="751"/>
      <c r="H33" s="751"/>
      <c r="I33" s="751"/>
      <c r="J33" s="751"/>
      <c r="K33" s="751"/>
      <c r="L33" s="751"/>
      <c r="M33" s="929"/>
      <c r="N33" s="116" t="s">
        <v>205</v>
      </c>
      <c r="R33" s="116"/>
      <c r="S33" s="751"/>
      <c r="T33" s="751"/>
      <c r="AB33" s="107"/>
      <c r="AC33" s="107"/>
    </row>
    <row r="34" spans="1:29" ht="13.2">
      <c r="D34" s="751"/>
      <c r="E34" s="751"/>
      <c r="F34" s="751"/>
      <c r="G34" s="751"/>
      <c r="H34" s="751"/>
      <c r="I34" s="751"/>
      <c r="J34" s="751"/>
      <c r="K34" s="751"/>
      <c r="L34" s="751"/>
      <c r="M34" s="929"/>
      <c r="N34" s="108" t="s">
        <v>206</v>
      </c>
      <c r="O34" s="751"/>
      <c r="P34" s="751"/>
      <c r="Q34" s="116"/>
      <c r="T34" s="116"/>
      <c r="V34" s="116"/>
      <c r="W34" s="116" t="s">
        <v>234</v>
      </c>
      <c r="Z34" s="116"/>
      <c r="AC34" s="116" t="s">
        <v>235</v>
      </c>
    </row>
    <row r="35" spans="1:29">
      <c r="N35" s="168" t="s">
        <v>236</v>
      </c>
      <c r="Q35" s="116" t="s">
        <v>207</v>
      </c>
      <c r="T35" s="116"/>
      <c r="V35" s="116"/>
      <c r="W35" s="116" t="s">
        <v>237</v>
      </c>
      <c r="Z35" s="116" t="s">
        <v>238</v>
      </c>
      <c r="AC35" s="116" t="s">
        <v>237</v>
      </c>
    </row>
    <row r="36" spans="1:29" s="116" customFormat="1">
      <c r="E36" s="116" t="s">
        <v>208</v>
      </c>
      <c r="H36" s="116" t="s">
        <v>209</v>
      </c>
      <c r="K36" s="116" t="s">
        <v>204</v>
      </c>
      <c r="N36" s="116" t="s">
        <v>210</v>
      </c>
      <c r="Q36" s="116" t="s">
        <v>211</v>
      </c>
      <c r="T36" s="116" t="s">
        <v>212</v>
      </c>
      <c r="W36" s="116" t="s">
        <v>239</v>
      </c>
      <c r="Z36" s="116" t="s">
        <v>239</v>
      </c>
      <c r="AC36" s="116" t="s">
        <v>239</v>
      </c>
    </row>
    <row r="37" spans="1:29" s="116" customFormat="1">
      <c r="E37" s="116" t="s">
        <v>213</v>
      </c>
      <c r="H37" s="116" t="s">
        <v>214</v>
      </c>
      <c r="K37" s="108" t="s">
        <v>215</v>
      </c>
      <c r="N37" s="168" t="s">
        <v>216</v>
      </c>
      <c r="Q37" s="116" t="s">
        <v>217</v>
      </c>
      <c r="T37" s="116" t="s">
        <v>213</v>
      </c>
      <c r="W37" s="116" t="s">
        <v>217</v>
      </c>
      <c r="Z37" s="116" t="s">
        <v>217</v>
      </c>
      <c r="AC37" s="116" t="s">
        <v>217</v>
      </c>
    </row>
    <row r="38" spans="1:29" s="116" customFormat="1" ht="13.2">
      <c r="D38" s="108"/>
      <c r="E38" s="169" t="s">
        <v>232</v>
      </c>
      <c r="H38" s="770" t="s">
        <v>218</v>
      </c>
      <c r="K38" s="170" t="s">
        <v>219</v>
      </c>
      <c r="N38" s="170" t="s">
        <v>220</v>
      </c>
      <c r="Q38" s="770" t="s">
        <v>221</v>
      </c>
      <c r="T38" s="169" t="s">
        <v>960</v>
      </c>
      <c r="V38" s="108"/>
      <c r="W38" s="770" t="s">
        <v>221</v>
      </c>
      <c r="Z38" s="770" t="s">
        <v>221</v>
      </c>
      <c r="AC38" s="770" t="s">
        <v>221</v>
      </c>
    </row>
    <row r="40" spans="1:29" ht="12">
      <c r="A40" s="171" t="s">
        <v>589</v>
      </c>
      <c r="D40" s="103" t="s">
        <v>1021</v>
      </c>
      <c r="E40" s="25">
        <v>1348</v>
      </c>
      <c r="F40" s="25"/>
      <c r="G40" s="25" t="s">
        <v>1021</v>
      </c>
      <c r="H40" s="25">
        <v>844</v>
      </c>
      <c r="J40" s="25" t="s">
        <v>1021</v>
      </c>
      <c r="K40" s="25">
        <v>-878</v>
      </c>
      <c r="L40" s="25"/>
      <c r="M40" s="103" t="s">
        <v>1021</v>
      </c>
      <c r="N40" s="25">
        <v>0</v>
      </c>
      <c r="O40" s="25"/>
      <c r="P40" s="25" t="s">
        <v>1021</v>
      </c>
      <c r="Q40" s="25">
        <v>0</v>
      </c>
      <c r="R40" s="25"/>
      <c r="S40" s="25" t="s">
        <v>1021</v>
      </c>
      <c r="T40" s="25">
        <v>1314</v>
      </c>
      <c r="V40" s="103" t="s">
        <v>1021</v>
      </c>
      <c r="W40" s="103">
        <v>1314</v>
      </c>
      <c r="Y40" s="103" t="s">
        <v>1021</v>
      </c>
      <c r="Z40" s="25">
        <v>0</v>
      </c>
      <c r="AB40" s="103" t="s">
        <v>1021</v>
      </c>
      <c r="AC40" s="103">
        <v>1314</v>
      </c>
    </row>
    <row r="41" spans="1:29">
      <c r="E41" s="25"/>
      <c r="F41" s="25"/>
      <c r="G41" s="25"/>
      <c r="H41" s="25"/>
      <c r="J41" s="25"/>
      <c r="K41" s="25"/>
      <c r="L41" s="25"/>
      <c r="M41" s="25"/>
      <c r="N41" s="25"/>
      <c r="O41" s="25"/>
      <c r="P41" s="25"/>
      <c r="Q41" s="25"/>
      <c r="R41" s="25"/>
      <c r="S41" s="25"/>
      <c r="T41" s="25"/>
    </row>
    <row r="42" spans="1:29" ht="12">
      <c r="A42" s="171" t="s">
        <v>222</v>
      </c>
      <c r="E42" s="25"/>
      <c r="F42" s="25"/>
      <c r="G42" s="25"/>
      <c r="H42" s="25"/>
      <c r="J42" s="25"/>
      <c r="K42" s="25"/>
      <c r="L42" s="25"/>
      <c r="M42" s="25"/>
      <c r="N42" s="25"/>
      <c r="O42" s="25"/>
      <c r="P42" s="25"/>
      <c r="Q42" s="25"/>
      <c r="R42" s="25"/>
      <c r="S42" s="25"/>
      <c r="T42" s="25"/>
    </row>
    <row r="43" spans="1:29">
      <c r="B43" s="129" t="s">
        <v>223</v>
      </c>
    </row>
    <row r="44" spans="1:29">
      <c r="B44" s="129"/>
      <c r="C44" s="103" t="s">
        <v>224</v>
      </c>
      <c r="E44" s="25">
        <v>616</v>
      </c>
      <c r="F44" s="25"/>
      <c r="G44" s="25"/>
      <c r="H44" s="25">
        <v>38</v>
      </c>
      <c r="J44" s="25"/>
      <c r="K44" s="25">
        <v>-27</v>
      </c>
      <c r="L44" s="25"/>
      <c r="M44" s="25"/>
      <c r="N44" s="25">
        <v>0</v>
      </c>
      <c r="O44" s="25"/>
      <c r="P44" s="25"/>
      <c r="Q44" s="25">
        <v>0</v>
      </c>
      <c r="R44" s="25"/>
      <c r="S44" s="25"/>
      <c r="T44" s="25">
        <v>627</v>
      </c>
      <c r="W44" s="103">
        <v>627</v>
      </c>
      <c r="Z44" s="172">
        <v>0</v>
      </c>
      <c r="AC44" s="103">
        <v>627</v>
      </c>
    </row>
    <row r="45" spans="1:29">
      <c r="B45" s="84" t="s">
        <v>229</v>
      </c>
      <c r="E45" s="25">
        <v>1698</v>
      </c>
      <c r="F45" s="25"/>
      <c r="G45" s="25"/>
      <c r="H45" s="25">
        <v>42</v>
      </c>
      <c r="J45" s="25"/>
      <c r="K45" s="25">
        <v>-47</v>
      </c>
      <c r="L45" s="25"/>
      <c r="M45" s="25"/>
      <c r="N45" s="25">
        <v>-2</v>
      </c>
      <c r="O45" s="25"/>
      <c r="P45" s="25"/>
      <c r="Q45" s="25">
        <v>-17</v>
      </c>
      <c r="R45" s="25"/>
      <c r="S45" s="25"/>
      <c r="T45" s="25">
        <v>1674</v>
      </c>
      <c r="W45" s="103">
        <v>1909</v>
      </c>
      <c r="Z45" s="172">
        <v>-235</v>
      </c>
      <c r="AC45" s="103">
        <v>1674</v>
      </c>
    </row>
    <row r="46" spans="1:29">
      <c r="B46" s="84" t="s">
        <v>230</v>
      </c>
      <c r="E46" s="25">
        <v>209</v>
      </c>
      <c r="F46" s="25"/>
      <c r="G46" s="25"/>
      <c r="H46" s="25">
        <v>4</v>
      </c>
      <c r="J46" s="25"/>
      <c r="K46" s="25">
        <v>-12</v>
      </c>
      <c r="L46" s="25"/>
      <c r="M46" s="25"/>
      <c r="N46" s="25">
        <v>-13</v>
      </c>
      <c r="O46" s="25"/>
      <c r="P46" s="25"/>
      <c r="Q46" s="25">
        <v>-87</v>
      </c>
      <c r="R46" s="25"/>
      <c r="S46" s="25"/>
      <c r="T46" s="25">
        <v>101</v>
      </c>
      <c r="W46" s="103">
        <v>81</v>
      </c>
      <c r="Z46" s="172">
        <v>20</v>
      </c>
      <c r="AC46" s="103">
        <v>101</v>
      </c>
    </row>
    <row r="47" spans="1:29">
      <c r="C47" s="103" t="s">
        <v>1022</v>
      </c>
      <c r="E47" s="38">
        <v>2523</v>
      </c>
      <c r="H47" s="38">
        <v>84</v>
      </c>
      <c r="K47" s="38">
        <v>-86</v>
      </c>
      <c r="N47" s="38">
        <v>-15</v>
      </c>
      <c r="Q47" s="38">
        <v>-104</v>
      </c>
      <c r="T47" s="38">
        <v>2402</v>
      </c>
      <c r="W47" s="175">
        <v>2617</v>
      </c>
      <c r="Z47" s="38">
        <v>-215</v>
      </c>
      <c r="AC47" s="175">
        <v>2402</v>
      </c>
    </row>
    <row r="48" spans="1:29">
      <c r="E48" s="25"/>
      <c r="T48" s="25"/>
    </row>
    <row r="49" spans="1:29" ht="12.6" thickBot="1">
      <c r="A49" s="171" t="s">
        <v>228</v>
      </c>
      <c r="D49" s="103" t="s">
        <v>1021</v>
      </c>
      <c r="E49" s="44">
        <v>3871</v>
      </c>
      <c r="G49" s="103" t="s">
        <v>1021</v>
      </c>
      <c r="H49" s="44">
        <v>928</v>
      </c>
      <c r="J49" s="103" t="s">
        <v>1021</v>
      </c>
      <c r="K49" s="44">
        <v>-964</v>
      </c>
      <c r="M49" s="103" t="s">
        <v>1021</v>
      </c>
      <c r="N49" s="44">
        <v>-15</v>
      </c>
      <c r="P49" s="103" t="s">
        <v>1021</v>
      </c>
      <c r="Q49" s="44">
        <v>-104</v>
      </c>
      <c r="S49" s="103" t="s">
        <v>1021</v>
      </c>
      <c r="T49" s="44">
        <v>3716</v>
      </c>
      <c r="V49" s="103" t="s">
        <v>1021</v>
      </c>
      <c r="W49" s="122">
        <v>3931</v>
      </c>
      <c r="Y49" s="103" t="s">
        <v>1021</v>
      </c>
      <c r="Z49" s="44">
        <v>-215</v>
      </c>
      <c r="AB49" s="103" t="s">
        <v>1021</v>
      </c>
      <c r="AC49" s="122">
        <v>3716</v>
      </c>
    </row>
    <row r="50" spans="1:29" ht="12.6" thickTop="1">
      <c r="A50" s="171"/>
      <c r="E50" s="27"/>
      <c r="N50" s="107"/>
      <c r="Q50" s="107"/>
      <c r="T50" s="27"/>
      <c r="W50" s="107"/>
      <c r="Z50" s="27"/>
      <c r="AA50" s="107"/>
      <c r="AC50" s="107"/>
    </row>
    <row r="51" spans="1:29" ht="12">
      <c r="A51" s="171"/>
      <c r="E51" s="27"/>
      <c r="N51" s="107"/>
      <c r="Q51" s="107"/>
      <c r="T51" s="27"/>
      <c r="W51" s="107"/>
      <c r="Z51" s="27"/>
      <c r="AA51" s="107"/>
      <c r="AC51" s="107"/>
    </row>
    <row r="52" spans="1:29" ht="15" customHeight="1">
      <c r="A52" s="173" t="s">
        <v>570</v>
      </c>
      <c r="B52" s="1047" t="s">
        <v>135</v>
      </c>
      <c r="C52" s="1047"/>
      <c r="D52" s="1047"/>
      <c r="E52" s="1047"/>
      <c r="F52" s="1047"/>
      <c r="G52" s="1047"/>
      <c r="H52" s="1047"/>
      <c r="I52" s="1047"/>
      <c r="J52" s="1047"/>
      <c r="K52" s="1047"/>
      <c r="L52" s="1047"/>
      <c r="M52" s="1047"/>
      <c r="N52" s="1047"/>
      <c r="O52" s="1047"/>
      <c r="P52" s="1047"/>
      <c r="Q52" s="1047"/>
      <c r="R52" s="1047"/>
      <c r="S52" s="1047"/>
      <c r="T52" s="1047"/>
      <c r="U52" s="1047"/>
      <c r="V52" s="1047"/>
      <c r="W52" s="1047"/>
      <c r="X52" s="1047"/>
      <c r="Y52" s="1047"/>
      <c r="Z52" s="1047"/>
      <c r="AA52" s="1047"/>
      <c r="AB52" s="1047"/>
      <c r="AC52" s="1047"/>
    </row>
    <row r="53" spans="1:29" ht="12" customHeight="1">
      <c r="A53" s="173"/>
      <c r="B53" s="1047"/>
      <c r="C53" s="1047"/>
      <c r="D53" s="1047"/>
      <c r="E53" s="1047"/>
      <c r="F53" s="1047"/>
      <c r="G53" s="1047"/>
      <c r="H53" s="1047"/>
      <c r="I53" s="1047"/>
      <c r="J53" s="1047"/>
      <c r="K53" s="1047"/>
      <c r="L53" s="1047"/>
      <c r="M53" s="1047"/>
      <c r="N53" s="1047"/>
      <c r="O53" s="1047"/>
      <c r="P53" s="1047"/>
      <c r="Q53" s="1047"/>
      <c r="R53" s="1047"/>
      <c r="S53" s="1047"/>
      <c r="T53" s="1047"/>
      <c r="U53" s="1047"/>
      <c r="V53" s="1047"/>
      <c r="W53" s="1047"/>
      <c r="X53" s="1047"/>
      <c r="Y53" s="1047"/>
      <c r="Z53" s="1047"/>
      <c r="AA53" s="1047"/>
      <c r="AB53" s="1047"/>
      <c r="AC53" s="1047"/>
    </row>
    <row r="54" spans="1:29" ht="15" customHeight="1">
      <c r="A54" s="173" t="s">
        <v>572</v>
      </c>
      <c r="B54" s="136" t="s">
        <v>231</v>
      </c>
      <c r="C54" s="136"/>
    </row>
  </sheetData>
  <customSheetViews>
    <customSheetView guid="{BA08C489-4952-434D-B712-71BEE1754A50}" scale="75" fitToPage="1" hiddenRows="1">
      <selection activeCell="AG1" sqref="AG1"/>
      <pageMargins left="0.25" right="0.25" top="0.5" bottom="0.5" header="0.3" footer="0.3"/>
      <printOptions horizontalCentered="1"/>
      <pageSetup scale="60" orientation="landscape" r:id="rId1"/>
      <headerFooter alignWithMargins="0">
        <oddFooter>&amp;R&amp;A</oddFooter>
      </headerFooter>
    </customSheetView>
    <customSheetView guid="{673EBF9B-B414-451E-B7E3-867D29298EC6}" scale="75" showPageBreaks="1" fitToPage="1" hiddenRows="1">
      <selection activeCell="W207" sqref="W207"/>
      <pageMargins left="0.25" right="0.25" top="0.5" bottom="0.5" header="0.3" footer="0.3"/>
      <printOptions horizontalCentered="1"/>
      <pageSetup scale="60" orientation="landscape" r:id="rId2"/>
      <headerFooter alignWithMargins="0">
        <oddFooter>&amp;R&amp;A</oddFooter>
      </headerFooter>
    </customSheetView>
  </customSheetViews>
  <mergeCells count="12">
    <mergeCell ref="W7:AC7"/>
    <mergeCell ref="D29:T29"/>
    <mergeCell ref="W29:AC29"/>
    <mergeCell ref="B52:AC53"/>
    <mergeCell ref="A1:AC1"/>
    <mergeCell ref="A2:AC2"/>
    <mergeCell ref="A3:AC3"/>
    <mergeCell ref="D30:T30"/>
    <mergeCell ref="W30:AC30"/>
    <mergeCell ref="D6:T6"/>
    <mergeCell ref="W6:AC6"/>
    <mergeCell ref="D7:T7"/>
  </mergeCells>
  <phoneticPr fontId="25" type="noConversion"/>
  <printOptions horizontalCentered="1"/>
  <pageMargins left="0.25" right="0.25" top="0.5" bottom="0.5" header="0.3" footer="0.3"/>
  <pageSetup scale="66" orientation="landscape" r:id="rId3"/>
  <headerFooter alignWithMargins="0">
    <oddFooter>&amp;R&amp;A</oddFooter>
  </headerFooter>
  <ignoredErrors>
    <ignoredError sqref="A52 A54" numberStoredAsText="1"/>
  </ignoredErrors>
</worksheet>
</file>

<file path=xl/worksheets/sheet12.xml><?xml version="1.0" encoding="utf-8"?>
<worksheet xmlns="http://schemas.openxmlformats.org/spreadsheetml/2006/main" xmlns:r="http://schemas.openxmlformats.org/officeDocument/2006/relationships">
  <sheetPr codeName="Sheet13" enableFormatConditionsCalculation="0">
    <pageSetUpPr fitToPage="1"/>
  </sheetPr>
  <dimension ref="A1:Z74"/>
  <sheetViews>
    <sheetView zoomScale="75" zoomScaleNormal="75" workbookViewId="0">
      <selection sqref="A1:R1"/>
    </sheetView>
  </sheetViews>
  <sheetFormatPr defaultColWidth="9.109375" defaultRowHeight="13.2"/>
  <cols>
    <col min="1" max="1" width="2.44140625" style="2" customWidth="1"/>
    <col min="2" max="2" width="52.6640625" style="33" customWidth="1"/>
    <col min="3" max="3" width="2.44140625" style="2" customWidth="1"/>
    <col min="4" max="4" width="9.109375" style="2" customWidth="1"/>
    <col min="5" max="6" width="2.44140625" style="2" customWidth="1"/>
    <col min="7" max="7" width="9.109375" style="2" customWidth="1"/>
    <col min="8" max="9" width="2.44140625" style="2" customWidth="1"/>
    <col min="10" max="10" width="9.109375" style="2" customWidth="1"/>
    <col min="11" max="12" width="2.44140625" style="2" customWidth="1"/>
    <col min="13" max="13" width="9.109375" style="2" customWidth="1"/>
    <col min="14" max="15" width="2.44140625" style="2" customWidth="1"/>
    <col min="16" max="16" width="9.109375" style="2" customWidth="1"/>
    <col min="17" max="18" width="2.44140625" style="176" customWidth="1"/>
    <col min="19" max="19" width="8.44140625" style="2" customWidth="1"/>
    <col min="20" max="16384" width="9.109375" style="2"/>
  </cols>
  <sheetData>
    <row r="1" spans="1:19" s="177" customFormat="1">
      <c r="A1" s="1040" t="s">
        <v>1010</v>
      </c>
      <c r="B1" s="1040"/>
      <c r="C1" s="1040"/>
      <c r="D1" s="1040"/>
      <c r="E1" s="1040"/>
      <c r="F1" s="1040"/>
      <c r="G1" s="1040"/>
      <c r="H1" s="1040"/>
      <c r="I1" s="1040"/>
      <c r="J1" s="1040"/>
      <c r="K1" s="1040"/>
      <c r="L1" s="1040"/>
      <c r="M1" s="1040"/>
      <c r="N1" s="1040"/>
      <c r="O1" s="1040"/>
      <c r="P1" s="1040"/>
      <c r="Q1" s="1040"/>
      <c r="R1" s="1040"/>
    </row>
    <row r="2" spans="1:19" s="177" customFormat="1">
      <c r="A2" s="1040" t="s">
        <v>243</v>
      </c>
      <c r="B2" s="1040"/>
      <c r="C2" s="1040"/>
      <c r="D2" s="1040"/>
      <c r="E2" s="1040"/>
      <c r="F2" s="1040"/>
      <c r="G2" s="1040"/>
      <c r="H2" s="1040"/>
      <c r="I2" s="1040"/>
      <c r="J2" s="1040"/>
      <c r="K2" s="1040"/>
      <c r="L2" s="1040"/>
      <c r="M2" s="1040"/>
      <c r="N2" s="1040"/>
      <c r="O2" s="1040"/>
      <c r="P2" s="1040"/>
      <c r="Q2" s="1040"/>
      <c r="R2" s="1040"/>
    </row>
    <row r="3" spans="1:19" ht="10.199999999999999">
      <c r="A3" s="1042" t="s">
        <v>244</v>
      </c>
      <c r="B3" s="1042"/>
      <c r="C3" s="1042"/>
      <c r="D3" s="1042"/>
      <c r="E3" s="1042"/>
      <c r="F3" s="1042"/>
      <c r="G3" s="1042"/>
      <c r="H3" s="1042"/>
      <c r="I3" s="1042"/>
      <c r="J3" s="1042"/>
      <c r="K3" s="1042"/>
      <c r="L3" s="1042"/>
      <c r="M3" s="1042"/>
      <c r="N3" s="1042"/>
      <c r="O3" s="1042"/>
      <c r="P3" s="1042"/>
      <c r="Q3" s="1042"/>
      <c r="R3" s="1042"/>
    </row>
    <row r="4" spans="1:19" s="5" customFormat="1" ht="13.8">
      <c r="A4" s="177"/>
      <c r="B4" s="497"/>
      <c r="F4" s="177"/>
      <c r="G4" s="177"/>
      <c r="H4" s="177"/>
      <c r="I4" s="177"/>
      <c r="J4" s="177"/>
      <c r="K4" s="177"/>
      <c r="L4" s="177"/>
      <c r="M4" s="177"/>
      <c r="N4" s="177"/>
      <c r="Q4" s="177"/>
      <c r="R4" s="177"/>
      <c r="S4" s="965"/>
    </row>
    <row r="5" spans="1:19" s="5" customFormat="1">
      <c r="A5" s="177"/>
      <c r="B5" s="497"/>
      <c r="C5" s="1043" t="s">
        <v>1013</v>
      </c>
      <c r="D5" s="1043"/>
      <c r="E5" s="1043"/>
      <c r="F5" s="1043"/>
      <c r="G5" s="1043"/>
      <c r="H5" s="1043"/>
      <c r="I5" s="1043"/>
      <c r="J5" s="1043"/>
      <c r="K5" s="1043"/>
      <c r="L5" s="1043"/>
      <c r="M5" s="1043"/>
      <c r="N5" s="1043"/>
      <c r="O5" s="1043"/>
      <c r="P5" s="1043"/>
      <c r="Q5" s="1043"/>
      <c r="R5" s="177"/>
    </row>
    <row r="6" spans="1:19" s="5" customFormat="1" ht="13.8" thickBot="1">
      <c r="A6" s="177"/>
      <c r="B6" s="497"/>
      <c r="C6" s="11"/>
      <c r="E6" s="11"/>
      <c r="F6" s="497"/>
      <c r="G6" s="497"/>
      <c r="H6" s="497"/>
      <c r="I6" s="177"/>
      <c r="J6" s="177"/>
      <c r="K6" s="177"/>
      <c r="L6" s="177"/>
      <c r="M6" s="177"/>
      <c r="N6" s="177"/>
      <c r="O6" s="11"/>
      <c r="Q6" s="177"/>
      <c r="R6" s="177"/>
    </row>
    <row r="7" spans="1:19" s="5" customFormat="1">
      <c r="A7" s="177"/>
      <c r="B7" s="497"/>
      <c r="C7" s="7"/>
      <c r="D7" s="8" t="s">
        <v>1018</v>
      </c>
      <c r="E7" s="194"/>
      <c r="F7" s="12"/>
      <c r="G7" s="6" t="s">
        <v>1015</v>
      </c>
      <c r="H7" s="11"/>
      <c r="I7" s="11"/>
      <c r="J7" s="6" t="s">
        <v>1016</v>
      </c>
      <c r="K7" s="6"/>
      <c r="L7" s="11"/>
      <c r="M7" s="6" t="s">
        <v>1017</v>
      </c>
      <c r="N7" s="6"/>
      <c r="O7" s="7"/>
      <c r="P7" s="8" t="s">
        <v>1018</v>
      </c>
      <c r="Q7" s="194"/>
      <c r="R7" s="497"/>
    </row>
    <row r="8" spans="1:19" s="5" customFormat="1">
      <c r="A8" s="177"/>
      <c r="B8" s="497"/>
      <c r="C8" s="195"/>
      <c r="D8" s="13">
        <v>2013</v>
      </c>
      <c r="E8" s="35"/>
      <c r="F8" s="195"/>
      <c r="G8" s="13">
        <v>2012</v>
      </c>
      <c r="H8" s="11"/>
      <c r="I8" s="11"/>
      <c r="J8" s="13">
        <v>2012</v>
      </c>
      <c r="K8" s="6"/>
      <c r="L8" s="11"/>
      <c r="M8" s="13">
        <v>2012</v>
      </c>
      <c r="N8" s="6"/>
      <c r="O8" s="195"/>
      <c r="P8" s="13">
        <v>2012</v>
      </c>
      <c r="Q8" s="35"/>
      <c r="R8" s="497"/>
    </row>
    <row r="9" spans="1:19" s="5" customFormat="1">
      <c r="A9" s="177"/>
      <c r="B9" s="497"/>
      <c r="C9" s="195"/>
      <c r="D9" s="6"/>
      <c r="E9" s="35"/>
      <c r="F9" s="195"/>
      <c r="G9" s="6"/>
      <c r="H9" s="11"/>
      <c r="I9" s="11"/>
      <c r="J9" s="6"/>
      <c r="K9" s="6"/>
      <c r="L9" s="11"/>
      <c r="M9" s="6"/>
      <c r="N9" s="6"/>
      <c r="O9" s="195"/>
      <c r="P9" s="6"/>
      <c r="Q9" s="35"/>
      <c r="R9" s="6"/>
    </row>
    <row r="10" spans="1:19" s="5" customFormat="1" ht="11.4">
      <c r="A10" s="84" t="s">
        <v>433</v>
      </c>
      <c r="B10" s="15"/>
      <c r="C10" s="22" t="s">
        <v>1021</v>
      </c>
      <c r="D10" s="162">
        <v>6625</v>
      </c>
      <c r="E10" s="35"/>
      <c r="F10" s="22" t="s">
        <v>1021</v>
      </c>
      <c r="G10" s="162">
        <v>6637</v>
      </c>
      <c r="H10" s="11"/>
      <c r="I10" s="23" t="s">
        <v>1021</v>
      </c>
      <c r="J10" s="162">
        <v>7063</v>
      </c>
      <c r="K10" s="11"/>
      <c r="L10" s="23" t="s">
        <v>1021</v>
      </c>
      <c r="M10" s="162">
        <v>6864</v>
      </c>
      <c r="N10" s="11"/>
      <c r="O10" s="22" t="s">
        <v>1021</v>
      </c>
      <c r="P10" s="162">
        <v>6463</v>
      </c>
      <c r="Q10" s="35"/>
      <c r="R10" s="11"/>
    </row>
    <row r="11" spans="1:19" s="5" customFormat="1" ht="11.4">
      <c r="A11" s="84" t="s">
        <v>887</v>
      </c>
      <c r="B11" s="15"/>
      <c r="C11" s="22"/>
      <c r="D11" s="162">
        <v>155</v>
      </c>
      <c r="E11" s="35"/>
      <c r="F11" s="22"/>
      <c r="G11" s="162">
        <v>120</v>
      </c>
      <c r="H11" s="11"/>
      <c r="I11" s="23"/>
      <c r="J11" s="162">
        <v>-411</v>
      </c>
      <c r="K11" s="11"/>
      <c r="L11" s="23"/>
      <c r="M11" s="162">
        <v>-198</v>
      </c>
      <c r="N11" s="11"/>
      <c r="O11" s="22"/>
      <c r="P11" s="162">
        <v>167</v>
      </c>
      <c r="Q11" s="35"/>
      <c r="R11" s="11"/>
    </row>
    <row r="12" spans="1:19" s="5" customFormat="1">
      <c r="A12" s="84" t="s">
        <v>624</v>
      </c>
      <c r="B12" s="15"/>
      <c r="C12" s="854"/>
      <c r="D12" s="99">
        <v>-10</v>
      </c>
      <c r="E12" s="35"/>
      <c r="F12" s="854"/>
      <c r="G12" s="99">
        <v>-13</v>
      </c>
      <c r="H12" s="11"/>
      <c r="I12" s="197"/>
      <c r="J12" s="99">
        <v>45</v>
      </c>
      <c r="K12" s="11"/>
      <c r="L12" s="197"/>
      <c r="M12" s="99">
        <v>0</v>
      </c>
      <c r="N12" s="11"/>
      <c r="O12" s="854"/>
      <c r="P12" s="99">
        <v>0</v>
      </c>
      <c r="Q12" s="35"/>
      <c r="R12" s="11"/>
    </row>
    <row r="13" spans="1:19" s="5" customFormat="1" ht="11.4">
      <c r="A13" s="84"/>
      <c r="B13" s="15"/>
      <c r="C13" s="854"/>
      <c r="D13" s="162"/>
      <c r="E13" s="35"/>
      <c r="F13" s="854"/>
      <c r="G13" s="162"/>
      <c r="H13" s="11"/>
      <c r="I13" s="197"/>
      <c r="J13" s="162"/>
      <c r="K13" s="11"/>
      <c r="L13" s="197"/>
      <c r="M13" s="162"/>
      <c r="N13" s="11"/>
      <c r="O13" s="854"/>
      <c r="P13" s="162"/>
      <c r="Q13" s="35"/>
      <c r="R13" s="11"/>
    </row>
    <row r="14" spans="1:19" s="5" customFormat="1" ht="11.4">
      <c r="A14" s="84" t="s">
        <v>245</v>
      </c>
      <c r="B14" s="15"/>
      <c r="C14" s="854"/>
      <c r="D14" s="162">
        <v>6770</v>
      </c>
      <c r="E14" s="35"/>
      <c r="F14" s="854"/>
      <c r="G14" s="162">
        <v>6744</v>
      </c>
      <c r="H14" s="11"/>
      <c r="I14" s="197"/>
      <c r="J14" s="162">
        <v>6697</v>
      </c>
      <c r="K14" s="11"/>
      <c r="L14" s="197"/>
      <c r="M14" s="162">
        <v>6666</v>
      </c>
      <c r="N14" s="11"/>
      <c r="O14" s="854"/>
      <c r="P14" s="162">
        <v>6630</v>
      </c>
      <c r="Q14" s="35"/>
      <c r="R14" s="11"/>
    </row>
    <row r="15" spans="1:19" s="5" customFormat="1">
      <c r="A15" s="84" t="s">
        <v>246</v>
      </c>
      <c r="B15" s="15"/>
      <c r="C15" s="854"/>
      <c r="D15" s="162">
        <v>-4460</v>
      </c>
      <c r="E15" s="35"/>
      <c r="F15" s="854"/>
      <c r="G15" s="162">
        <v>-5042</v>
      </c>
      <c r="H15" s="11"/>
      <c r="I15" s="197"/>
      <c r="J15" s="162">
        <v>-4293</v>
      </c>
      <c r="K15" s="11"/>
      <c r="L15" s="197"/>
      <c r="M15" s="162">
        <v>-4810</v>
      </c>
      <c r="N15" s="11"/>
      <c r="O15" s="854"/>
      <c r="P15" s="162">
        <v>-4339</v>
      </c>
      <c r="Q15" s="35"/>
      <c r="R15" s="11"/>
    </row>
    <row r="16" spans="1:19" s="5" customFormat="1" ht="11.4">
      <c r="A16" s="5" t="s">
        <v>247</v>
      </c>
      <c r="B16" s="11"/>
      <c r="C16" s="34"/>
      <c r="D16" s="162">
        <v>-871</v>
      </c>
      <c r="E16" s="35"/>
      <c r="F16" s="34"/>
      <c r="G16" s="162">
        <v>-870</v>
      </c>
      <c r="H16" s="11"/>
      <c r="I16" s="11"/>
      <c r="J16" s="162">
        <v>-870</v>
      </c>
      <c r="K16" s="11"/>
      <c r="L16" s="11"/>
      <c r="M16" s="162">
        <v>-865</v>
      </c>
      <c r="N16" s="11"/>
      <c r="O16" s="34"/>
      <c r="P16" s="162">
        <v>-878</v>
      </c>
      <c r="Q16" s="35"/>
      <c r="R16" s="11"/>
    </row>
    <row r="17" spans="1:18" s="5" customFormat="1">
      <c r="A17" s="84" t="s">
        <v>248</v>
      </c>
      <c r="B17" s="15"/>
      <c r="C17" s="854"/>
      <c r="D17" s="162">
        <v>-957</v>
      </c>
      <c r="E17" s="35"/>
      <c r="F17" s="854"/>
      <c r="G17" s="162">
        <v>-939</v>
      </c>
      <c r="H17" s="11"/>
      <c r="I17" s="197"/>
      <c r="J17" s="162">
        <v>-866</v>
      </c>
      <c r="K17" s="11"/>
      <c r="L17" s="197"/>
      <c r="M17" s="162">
        <v>-847</v>
      </c>
      <c r="N17" s="11"/>
      <c r="O17" s="854"/>
      <c r="P17" s="162">
        <v>-884</v>
      </c>
      <c r="Q17" s="35"/>
      <c r="R17" s="11"/>
    </row>
    <row r="18" spans="1:18" s="5" customFormat="1">
      <c r="A18" s="84" t="s">
        <v>249</v>
      </c>
      <c r="B18" s="15"/>
      <c r="C18" s="854"/>
      <c r="D18" s="99">
        <v>-24</v>
      </c>
      <c r="E18" s="35"/>
      <c r="F18" s="854"/>
      <c r="G18" s="162">
        <v>-9</v>
      </c>
      <c r="H18" s="11"/>
      <c r="I18" s="197"/>
      <c r="J18" s="162">
        <v>-9</v>
      </c>
      <c r="K18" s="11"/>
      <c r="L18" s="197"/>
      <c r="M18" s="162">
        <v>-10</v>
      </c>
      <c r="N18" s="11"/>
      <c r="O18" s="854"/>
      <c r="P18" s="99">
        <v>-6</v>
      </c>
      <c r="Q18" s="35"/>
      <c r="R18" s="11"/>
    </row>
    <row r="19" spans="1:18" s="5" customFormat="1" ht="11.4">
      <c r="A19" s="84" t="s">
        <v>1088</v>
      </c>
      <c r="B19" s="15"/>
      <c r="C19" s="854"/>
      <c r="D19" s="99">
        <v>458</v>
      </c>
      <c r="E19" s="35"/>
      <c r="F19" s="854"/>
      <c r="G19" s="226">
        <v>-116</v>
      </c>
      <c r="H19" s="11"/>
      <c r="I19" s="197"/>
      <c r="J19" s="226">
        <v>659</v>
      </c>
      <c r="K19" s="11"/>
      <c r="L19" s="197"/>
      <c r="M19" s="226">
        <v>134</v>
      </c>
      <c r="N19" s="11"/>
      <c r="O19" s="854"/>
      <c r="P19" s="99">
        <v>523</v>
      </c>
      <c r="Q19" s="35"/>
      <c r="R19" s="11"/>
    </row>
    <row r="20" spans="1:18" s="5" customFormat="1" ht="11.4">
      <c r="A20" s="84"/>
      <c r="B20" s="15"/>
      <c r="C20" s="854"/>
      <c r="D20" s="162"/>
      <c r="E20" s="35"/>
      <c r="F20" s="854"/>
      <c r="G20" s="162"/>
      <c r="H20" s="11"/>
      <c r="I20" s="197"/>
      <c r="J20" s="162"/>
      <c r="K20" s="11"/>
      <c r="L20" s="197"/>
      <c r="M20" s="162"/>
      <c r="N20" s="11"/>
      <c r="O20" s="854"/>
      <c r="P20" s="162"/>
      <c r="Q20" s="35"/>
      <c r="R20" s="11"/>
    </row>
    <row r="21" spans="1:18" s="5" customFormat="1" ht="11.4">
      <c r="A21" s="84" t="s">
        <v>250</v>
      </c>
      <c r="B21" s="15"/>
      <c r="C21" s="854"/>
      <c r="D21" s="162">
        <v>341</v>
      </c>
      <c r="E21" s="35"/>
      <c r="F21" s="854"/>
      <c r="G21" s="162">
        <v>362</v>
      </c>
      <c r="H21" s="11"/>
      <c r="I21" s="197"/>
      <c r="J21" s="162">
        <v>299</v>
      </c>
      <c r="K21" s="11"/>
      <c r="L21" s="197"/>
      <c r="M21" s="162">
        <v>352</v>
      </c>
      <c r="N21" s="11"/>
      <c r="O21" s="854"/>
      <c r="P21" s="162">
        <v>313</v>
      </c>
      <c r="Q21" s="35"/>
      <c r="R21" s="11"/>
    </row>
    <row r="22" spans="1:18" s="5" customFormat="1" ht="11.4">
      <c r="A22" s="84" t="s">
        <v>251</v>
      </c>
      <c r="B22" s="15"/>
      <c r="C22" s="854"/>
      <c r="D22" s="162"/>
      <c r="E22" s="35"/>
      <c r="F22" s="854"/>
      <c r="G22" s="162"/>
      <c r="H22" s="11"/>
      <c r="I22" s="197"/>
      <c r="J22" s="162"/>
      <c r="K22" s="11"/>
      <c r="L22" s="197"/>
      <c r="M22" s="162"/>
      <c r="N22" s="11"/>
      <c r="O22" s="854"/>
      <c r="P22" s="162"/>
      <c r="Q22" s="35"/>
      <c r="R22" s="11"/>
    </row>
    <row r="23" spans="1:18" s="5" customFormat="1" ht="11.4">
      <c r="A23" s="84" t="s">
        <v>252</v>
      </c>
      <c r="B23" s="15"/>
      <c r="C23" s="854"/>
      <c r="D23" s="162">
        <v>-1</v>
      </c>
      <c r="E23" s="35"/>
      <c r="F23" s="854"/>
      <c r="G23" s="162">
        <v>-2</v>
      </c>
      <c r="H23" s="11"/>
      <c r="I23" s="197"/>
      <c r="J23" s="162">
        <v>-1</v>
      </c>
      <c r="K23" s="11"/>
      <c r="L23" s="197"/>
      <c r="M23" s="162">
        <v>-2</v>
      </c>
      <c r="N23" s="11"/>
      <c r="O23" s="854"/>
      <c r="P23" s="162">
        <v>-1</v>
      </c>
      <c r="Q23" s="35"/>
      <c r="R23" s="11"/>
    </row>
    <row r="24" spans="1:18" s="5" customFormat="1" ht="11.4">
      <c r="A24" s="84" t="s">
        <v>583</v>
      </c>
      <c r="B24" s="23"/>
      <c r="C24" s="854"/>
      <c r="D24" s="162"/>
      <c r="E24" s="35"/>
      <c r="F24" s="34"/>
      <c r="G24" s="162"/>
      <c r="H24" s="11"/>
      <c r="I24" s="197"/>
      <c r="J24" s="162"/>
      <c r="K24" s="11"/>
      <c r="L24" s="197"/>
      <c r="M24" s="162"/>
      <c r="N24" s="11"/>
      <c r="O24" s="854"/>
      <c r="P24" s="162"/>
      <c r="Q24" s="35"/>
      <c r="R24" s="11"/>
    </row>
    <row r="25" spans="1:18" s="5" customFormat="1" ht="11.4">
      <c r="A25" s="687" t="s">
        <v>962</v>
      </c>
      <c r="B25" s="316"/>
      <c r="C25" s="854"/>
      <c r="D25" s="162">
        <v>21</v>
      </c>
      <c r="E25" s="35"/>
      <c r="F25" s="34"/>
      <c r="G25" s="162">
        <v>25</v>
      </c>
      <c r="H25" s="11"/>
      <c r="I25" s="197"/>
      <c r="J25" s="162">
        <v>26</v>
      </c>
      <c r="K25" s="11"/>
      <c r="L25" s="197"/>
      <c r="M25" s="162">
        <v>26</v>
      </c>
      <c r="N25" s="11"/>
      <c r="O25" s="854"/>
      <c r="P25" s="162">
        <v>47</v>
      </c>
      <c r="Q25" s="35"/>
      <c r="R25" s="11"/>
    </row>
    <row r="26" spans="1:18" s="5" customFormat="1" ht="11.4">
      <c r="A26" s="84" t="s">
        <v>830</v>
      </c>
      <c r="B26" s="15"/>
      <c r="C26" s="22"/>
      <c r="D26" s="99">
        <v>-263</v>
      </c>
      <c r="E26" s="35"/>
      <c r="F26" s="22"/>
      <c r="G26" s="99">
        <v>-69</v>
      </c>
      <c r="H26" s="11"/>
      <c r="I26" s="197"/>
      <c r="J26" s="99">
        <v>-316</v>
      </c>
      <c r="K26" s="11"/>
      <c r="L26" s="197"/>
      <c r="M26" s="99">
        <v>-153</v>
      </c>
      <c r="N26" s="11"/>
      <c r="O26" s="22"/>
      <c r="P26" s="99">
        <v>-281</v>
      </c>
      <c r="Q26" s="35"/>
      <c r="R26" s="11"/>
    </row>
    <row r="27" spans="1:18" s="5" customFormat="1" ht="11.4">
      <c r="A27" s="84"/>
      <c r="B27" s="15"/>
      <c r="C27" s="854"/>
      <c r="D27" s="162"/>
      <c r="E27" s="35"/>
      <c r="F27" s="854"/>
      <c r="G27" s="162"/>
      <c r="H27" s="11"/>
      <c r="I27" s="197"/>
      <c r="J27" s="162"/>
      <c r="K27" s="11"/>
      <c r="L27" s="197"/>
      <c r="M27" s="162"/>
      <c r="N27" s="11"/>
      <c r="O27" s="854"/>
      <c r="P27" s="162"/>
      <c r="Q27" s="35"/>
      <c r="R27" s="11"/>
    </row>
    <row r="28" spans="1:18" s="5" customFormat="1" ht="11.4">
      <c r="A28" s="84" t="s">
        <v>240</v>
      </c>
      <c r="B28" s="15"/>
      <c r="C28" s="854"/>
      <c r="D28" s="162">
        <v>556</v>
      </c>
      <c r="E28" s="35"/>
      <c r="F28" s="854"/>
      <c r="G28" s="162">
        <v>200</v>
      </c>
      <c r="H28" s="11"/>
      <c r="I28" s="197"/>
      <c r="J28" s="162">
        <v>667</v>
      </c>
      <c r="K28" s="11"/>
      <c r="L28" s="197"/>
      <c r="M28" s="162">
        <v>357</v>
      </c>
      <c r="N28" s="11"/>
      <c r="O28" s="854"/>
      <c r="P28" s="162">
        <v>601</v>
      </c>
      <c r="Q28" s="35"/>
      <c r="R28" s="11"/>
    </row>
    <row r="29" spans="1:18" s="5" customFormat="1" ht="11.4">
      <c r="A29" s="84"/>
      <c r="B29" s="15"/>
      <c r="C29" s="854"/>
      <c r="D29" s="162"/>
      <c r="E29" s="35"/>
      <c r="F29" s="854"/>
      <c r="G29" s="162"/>
      <c r="H29" s="11"/>
      <c r="I29" s="197"/>
      <c r="J29" s="162"/>
      <c r="K29" s="11"/>
      <c r="L29" s="197"/>
      <c r="M29" s="162"/>
      <c r="N29" s="11"/>
      <c r="O29" s="854"/>
      <c r="P29" s="162"/>
      <c r="Q29" s="35"/>
      <c r="R29" s="11"/>
    </row>
    <row r="30" spans="1:18" s="5" customFormat="1" ht="11.4">
      <c r="A30" s="181" t="s">
        <v>241</v>
      </c>
      <c r="B30" s="15"/>
      <c r="C30" s="854"/>
      <c r="D30" s="162">
        <v>73</v>
      </c>
      <c r="E30" s="35"/>
      <c r="F30" s="854"/>
      <c r="G30" s="162">
        <v>96</v>
      </c>
      <c r="H30" s="11"/>
      <c r="I30" s="197"/>
      <c r="J30" s="162">
        <v>-11</v>
      </c>
      <c r="K30" s="11"/>
      <c r="L30" s="197"/>
      <c r="M30" s="162">
        <v>12</v>
      </c>
      <c r="N30" s="11"/>
      <c r="O30" s="854"/>
      <c r="P30" s="162">
        <v>124</v>
      </c>
      <c r="Q30" s="35"/>
      <c r="R30" s="11"/>
    </row>
    <row r="31" spans="1:18" s="5" customFormat="1" ht="11.4">
      <c r="A31" s="84" t="s">
        <v>253</v>
      </c>
      <c r="B31" s="15"/>
      <c r="C31" s="854"/>
      <c r="D31" s="162"/>
      <c r="E31" s="35"/>
      <c r="F31" s="854"/>
      <c r="G31" s="162"/>
      <c r="H31" s="11"/>
      <c r="I31" s="197"/>
      <c r="J31" s="162"/>
      <c r="K31" s="11"/>
      <c r="L31" s="197"/>
      <c r="M31" s="162"/>
      <c r="N31" s="11"/>
      <c r="O31" s="854"/>
      <c r="P31" s="162"/>
      <c r="Q31" s="35"/>
      <c r="R31" s="11"/>
    </row>
    <row r="32" spans="1:18" s="5" customFormat="1" ht="11.4">
      <c r="A32" s="84" t="s">
        <v>254</v>
      </c>
      <c r="B32" s="15"/>
      <c r="C32" s="854"/>
      <c r="D32" s="162">
        <v>1</v>
      </c>
      <c r="E32" s="35"/>
      <c r="F32" s="854"/>
      <c r="G32" s="162">
        <v>0</v>
      </c>
      <c r="H32" s="11"/>
      <c r="I32" s="197"/>
      <c r="J32" s="162">
        <v>1</v>
      </c>
      <c r="K32" s="11"/>
      <c r="L32" s="197"/>
      <c r="M32" s="162">
        <v>1</v>
      </c>
      <c r="N32" s="11"/>
      <c r="O32" s="854"/>
      <c r="P32" s="162">
        <v>1</v>
      </c>
      <c r="Q32" s="35"/>
      <c r="R32" s="11"/>
    </row>
    <row r="33" spans="1:18" s="5" customFormat="1" ht="11.4">
      <c r="A33" s="84" t="s">
        <v>583</v>
      </c>
      <c r="B33" s="23"/>
      <c r="C33" s="854"/>
      <c r="D33" s="162"/>
      <c r="E33" s="35"/>
      <c r="F33" s="854"/>
      <c r="G33" s="162"/>
      <c r="H33" s="11"/>
      <c r="I33" s="197"/>
      <c r="J33" s="162"/>
      <c r="K33" s="11"/>
      <c r="L33" s="197"/>
      <c r="M33" s="162"/>
      <c r="N33" s="11"/>
      <c r="O33" s="854"/>
      <c r="P33" s="162"/>
      <c r="Q33" s="35"/>
      <c r="R33" s="11"/>
    </row>
    <row r="34" spans="1:18" s="5" customFormat="1" ht="11.4">
      <c r="A34" s="687" t="s">
        <v>963</v>
      </c>
      <c r="B34" s="316"/>
      <c r="C34" s="854"/>
      <c r="D34" s="162">
        <v>-14</v>
      </c>
      <c r="E34" s="35"/>
      <c r="F34" s="854"/>
      <c r="G34" s="162">
        <v>-16</v>
      </c>
      <c r="H34" s="11"/>
      <c r="I34" s="197"/>
      <c r="J34" s="162">
        <v>-18</v>
      </c>
      <c r="K34" s="11"/>
      <c r="L34" s="197"/>
      <c r="M34" s="162">
        <v>-16</v>
      </c>
      <c r="N34" s="11"/>
      <c r="O34" s="854"/>
      <c r="P34" s="162">
        <v>-31</v>
      </c>
      <c r="Q34" s="35"/>
      <c r="R34" s="11"/>
    </row>
    <row r="35" spans="1:18" s="5" customFormat="1" ht="12" thickBot="1">
      <c r="A35" s="84" t="s">
        <v>769</v>
      </c>
      <c r="B35" s="15"/>
      <c r="C35" s="22" t="s">
        <v>1021</v>
      </c>
      <c r="D35" s="182">
        <v>616</v>
      </c>
      <c r="E35" s="35"/>
      <c r="F35" s="22" t="s">
        <v>1021</v>
      </c>
      <c r="G35" s="182">
        <v>280</v>
      </c>
      <c r="H35" s="11"/>
      <c r="I35" s="23" t="s">
        <v>1021</v>
      </c>
      <c r="J35" s="182">
        <v>639</v>
      </c>
      <c r="K35" s="11"/>
      <c r="L35" s="23" t="s">
        <v>1021</v>
      </c>
      <c r="M35" s="182">
        <v>354</v>
      </c>
      <c r="N35" s="11"/>
      <c r="O35" s="22" t="s">
        <v>1021</v>
      </c>
      <c r="P35" s="182">
        <v>695</v>
      </c>
      <c r="Q35" s="35"/>
      <c r="R35" s="11"/>
    </row>
    <row r="36" spans="1:18" s="5" customFormat="1" ht="12" thickTop="1">
      <c r="B36" s="11"/>
      <c r="C36" s="34"/>
      <c r="D36" s="11"/>
      <c r="E36" s="35"/>
      <c r="F36" s="34"/>
      <c r="G36" s="11"/>
      <c r="H36" s="11"/>
      <c r="I36" s="11"/>
      <c r="J36" s="11"/>
      <c r="K36" s="11"/>
      <c r="L36" s="11"/>
      <c r="M36" s="11"/>
      <c r="N36" s="11"/>
      <c r="O36" s="34"/>
      <c r="P36" s="11"/>
      <c r="Q36" s="35"/>
      <c r="R36" s="11"/>
    </row>
    <row r="37" spans="1:18" s="5" customFormat="1" ht="12" thickBot="1">
      <c r="A37" s="5" t="s">
        <v>255</v>
      </c>
      <c r="B37" s="11"/>
      <c r="C37" s="22" t="s">
        <v>1021</v>
      </c>
      <c r="D37" s="100">
        <v>359</v>
      </c>
      <c r="E37" s="35"/>
      <c r="F37" s="22" t="s">
        <v>1021</v>
      </c>
      <c r="G37" s="100">
        <v>1061</v>
      </c>
      <c r="H37" s="11"/>
      <c r="I37" s="23" t="s">
        <v>1021</v>
      </c>
      <c r="J37" s="100">
        <v>206</v>
      </c>
      <c r="K37" s="11"/>
      <c r="L37" s="23" t="s">
        <v>1021</v>
      </c>
      <c r="M37" s="100">
        <v>819</v>
      </c>
      <c r="N37" s="11"/>
      <c r="O37" s="22" t="s">
        <v>1021</v>
      </c>
      <c r="P37" s="100">
        <v>259</v>
      </c>
      <c r="Q37" s="35"/>
      <c r="R37" s="11"/>
    </row>
    <row r="38" spans="1:18" s="5" customFormat="1" ht="12" thickTop="1">
      <c r="B38" s="11"/>
      <c r="C38" s="34"/>
      <c r="D38" s="11"/>
      <c r="E38" s="35"/>
      <c r="F38" s="34"/>
      <c r="G38" s="11"/>
      <c r="H38" s="11"/>
      <c r="I38" s="11"/>
      <c r="J38" s="11"/>
      <c r="K38" s="11"/>
      <c r="L38" s="11"/>
      <c r="M38" s="11"/>
      <c r="N38" s="11"/>
      <c r="O38" s="34"/>
      <c r="P38" s="11"/>
      <c r="Q38" s="35"/>
      <c r="R38" s="11"/>
    </row>
    <row r="39" spans="1:18" s="5" customFormat="1" ht="11.4">
      <c r="A39" s="5" t="s">
        <v>544</v>
      </c>
      <c r="B39" s="11"/>
      <c r="C39" s="855"/>
      <c r="D39" s="202"/>
      <c r="E39" s="35"/>
      <c r="F39" s="855"/>
      <c r="G39" s="202"/>
      <c r="H39" s="11"/>
      <c r="I39" s="11"/>
      <c r="J39" s="202"/>
      <c r="K39" s="11"/>
      <c r="L39" s="11"/>
      <c r="M39" s="202"/>
      <c r="N39" s="11"/>
      <c r="O39" s="855"/>
      <c r="P39" s="202"/>
      <c r="Q39" s="35"/>
      <c r="R39" s="11"/>
    </row>
    <row r="40" spans="1:18" s="5" customFormat="1" ht="11.4">
      <c r="A40" s="59" t="s">
        <v>256</v>
      </c>
      <c r="B40" s="58"/>
      <c r="C40" s="856"/>
      <c r="D40" s="205">
        <v>65.900000000000006</v>
      </c>
      <c r="E40" s="45"/>
      <c r="F40" s="856"/>
      <c r="G40" s="205">
        <v>74.8</v>
      </c>
      <c r="H40" s="33"/>
      <c r="I40" s="11"/>
      <c r="J40" s="205">
        <v>64.099999999999994</v>
      </c>
      <c r="K40" s="11"/>
      <c r="L40" s="11"/>
      <c r="M40" s="205">
        <v>72.157215721572157</v>
      </c>
      <c r="N40" s="11"/>
      <c r="O40" s="856"/>
      <c r="P40" s="205">
        <v>65.400000000000006</v>
      </c>
      <c r="Q40" s="45"/>
      <c r="R40" s="11"/>
    </row>
    <row r="41" spans="1:18" s="5" customFormat="1" ht="11.4">
      <c r="A41" s="84" t="s">
        <v>982</v>
      </c>
      <c r="B41" s="58"/>
      <c r="C41" s="856"/>
      <c r="D41" s="206">
        <v>27.255982274741505</v>
      </c>
      <c r="E41" s="45"/>
      <c r="F41" s="856"/>
      <c r="G41" s="206">
        <v>26.9</v>
      </c>
      <c r="H41" s="33"/>
      <c r="I41" s="11"/>
      <c r="J41" s="206">
        <v>26.1</v>
      </c>
      <c r="K41" s="11"/>
      <c r="L41" s="11"/>
      <c r="M41" s="206">
        <v>25.83258325832583</v>
      </c>
      <c r="N41" s="11"/>
      <c r="O41" s="856"/>
      <c r="P41" s="206">
        <v>26.666666666666668</v>
      </c>
      <c r="Q41" s="45"/>
      <c r="R41" s="11"/>
    </row>
    <row r="42" spans="1:18" s="5" customFormat="1" ht="12" thickBot="1">
      <c r="A42" s="59" t="s">
        <v>257</v>
      </c>
      <c r="B42" s="58"/>
      <c r="C42" s="856"/>
      <c r="D42" s="207">
        <v>93.2</v>
      </c>
      <c r="E42" s="35"/>
      <c r="F42" s="856"/>
      <c r="G42" s="207">
        <v>101.7</v>
      </c>
      <c r="H42" s="11"/>
      <c r="I42" s="11"/>
      <c r="J42" s="207">
        <v>90.15977303270121</v>
      </c>
      <c r="K42" s="11"/>
      <c r="L42" s="11"/>
      <c r="M42" s="207">
        <v>98</v>
      </c>
      <c r="N42" s="11"/>
      <c r="O42" s="856"/>
      <c r="P42" s="207">
        <v>92.1</v>
      </c>
      <c r="Q42" s="35"/>
      <c r="R42" s="11"/>
    </row>
    <row r="43" spans="1:18" s="5" customFormat="1" ht="12" thickTop="1">
      <c r="A43" s="59"/>
      <c r="B43" s="58"/>
      <c r="C43" s="856"/>
      <c r="D43" s="205"/>
      <c r="E43" s="35"/>
      <c r="F43" s="856"/>
      <c r="G43" s="205"/>
      <c r="H43" s="11"/>
      <c r="I43" s="11"/>
      <c r="J43" s="205"/>
      <c r="K43" s="11"/>
      <c r="L43" s="11"/>
      <c r="M43" s="205"/>
      <c r="N43" s="11"/>
      <c r="O43" s="856"/>
      <c r="P43" s="205"/>
      <c r="Q43" s="35"/>
      <c r="R43" s="11"/>
    </row>
    <row r="44" spans="1:18" s="5" customFormat="1" ht="11.4">
      <c r="A44" s="59" t="s">
        <v>258</v>
      </c>
      <c r="B44" s="58"/>
      <c r="C44" s="856"/>
      <c r="D44" s="205">
        <v>87.9</v>
      </c>
      <c r="E44" s="35"/>
      <c r="F44" s="856"/>
      <c r="G44" s="205">
        <v>85.967497034400949</v>
      </c>
      <c r="H44" s="11"/>
      <c r="I44" s="11"/>
      <c r="J44" s="205">
        <v>87.059773032701216</v>
      </c>
      <c r="K44" s="11"/>
      <c r="L44" s="11"/>
      <c r="M44" s="205">
        <v>85.713771377137718</v>
      </c>
      <c r="N44" s="11"/>
      <c r="O44" s="856"/>
      <c r="P44" s="205">
        <v>88.199999999999989</v>
      </c>
      <c r="Q44" s="35"/>
      <c r="R44" s="11"/>
    </row>
    <row r="45" spans="1:18" s="5" customFormat="1" ht="11.4">
      <c r="A45" s="59" t="s">
        <v>545</v>
      </c>
      <c r="B45" s="58"/>
      <c r="C45" s="855"/>
      <c r="D45" s="205">
        <v>5.3</v>
      </c>
      <c r="E45" s="35"/>
      <c r="F45" s="855"/>
      <c r="G45" s="205">
        <v>15.732502965599052</v>
      </c>
      <c r="H45" s="11"/>
      <c r="I45" s="11"/>
      <c r="J45" s="205">
        <v>3.1</v>
      </c>
      <c r="K45" s="11"/>
      <c r="L45" s="11"/>
      <c r="M45" s="205">
        <v>12.286228622862286</v>
      </c>
      <c r="N45" s="11"/>
      <c r="O45" s="855"/>
      <c r="P45" s="205">
        <v>3.9</v>
      </c>
      <c r="Q45" s="35"/>
      <c r="R45" s="11"/>
    </row>
    <row r="46" spans="1:18" s="5" customFormat="1" ht="12" thickBot="1">
      <c r="A46" s="59" t="s">
        <v>257</v>
      </c>
      <c r="B46" s="11"/>
      <c r="C46" s="34"/>
      <c r="D46" s="208">
        <v>93.2</v>
      </c>
      <c r="E46" s="35"/>
      <c r="F46" s="34"/>
      <c r="G46" s="208">
        <v>101.7</v>
      </c>
      <c r="H46" s="11"/>
      <c r="I46" s="11"/>
      <c r="J46" s="208">
        <v>90.15977303270121</v>
      </c>
      <c r="K46" s="11"/>
      <c r="L46" s="11"/>
      <c r="M46" s="208">
        <v>98</v>
      </c>
      <c r="N46" s="11"/>
      <c r="O46" s="34"/>
      <c r="P46" s="208">
        <v>92.1</v>
      </c>
      <c r="Q46" s="35"/>
      <c r="R46" s="11"/>
    </row>
    <row r="47" spans="1:18" s="5" customFormat="1" ht="12" thickTop="1">
      <c r="A47" s="59"/>
      <c r="B47" s="11"/>
      <c r="C47" s="34"/>
      <c r="D47" s="209"/>
      <c r="E47" s="35"/>
      <c r="F47" s="34"/>
      <c r="G47" s="209"/>
      <c r="H47" s="11"/>
      <c r="I47" s="11"/>
      <c r="J47" s="209"/>
      <c r="K47" s="11"/>
      <c r="L47" s="11"/>
      <c r="M47" s="209"/>
      <c r="N47" s="11"/>
      <c r="O47" s="34"/>
      <c r="P47" s="209"/>
      <c r="Q47" s="35"/>
      <c r="R47" s="11"/>
    </row>
    <row r="48" spans="1:18" s="5" customFormat="1" ht="11.4">
      <c r="A48" s="227" t="s">
        <v>790</v>
      </c>
      <c r="B48" s="217"/>
      <c r="C48" s="212"/>
      <c r="D48" s="197"/>
      <c r="E48" s="35"/>
      <c r="F48" s="34"/>
      <c r="G48" s="197"/>
      <c r="H48" s="11"/>
      <c r="I48" s="58"/>
      <c r="J48" s="197"/>
      <c r="K48" s="11"/>
      <c r="L48" s="58"/>
      <c r="M48" s="197"/>
      <c r="N48" s="11"/>
      <c r="O48" s="212"/>
      <c r="P48" s="197"/>
      <c r="Q48" s="35"/>
      <c r="R48" s="11"/>
    </row>
    <row r="49" spans="1:18" s="5" customFormat="1" ht="11.4">
      <c r="A49" s="227"/>
      <c r="B49" s="217" t="s">
        <v>886</v>
      </c>
      <c r="C49" s="212"/>
      <c r="D49" s="197"/>
      <c r="E49" s="35"/>
      <c r="F49" s="34"/>
      <c r="G49" s="197"/>
      <c r="H49" s="11"/>
      <c r="I49" s="58"/>
      <c r="J49" s="197"/>
      <c r="K49" s="11"/>
      <c r="L49" s="58"/>
      <c r="M49" s="197"/>
      <c r="N49" s="11"/>
      <c r="O49" s="212"/>
      <c r="P49" s="197"/>
      <c r="Q49" s="35"/>
      <c r="R49" s="11"/>
    </row>
    <row r="50" spans="1:18" s="5" customFormat="1" ht="11.4">
      <c r="A50" s="227"/>
      <c r="B50" s="217" t="s">
        <v>542</v>
      </c>
      <c r="C50" s="212"/>
      <c r="D50" s="197">
        <v>87.689807976366325</v>
      </c>
      <c r="E50" s="35"/>
      <c r="F50" s="34"/>
      <c r="G50" s="197">
        <v>86.667497034400938</v>
      </c>
      <c r="H50" s="11"/>
      <c r="I50" s="58"/>
      <c r="J50" s="197">
        <v>87.771539495296423</v>
      </c>
      <c r="K50" s="11"/>
      <c r="L50" s="58"/>
      <c r="M50" s="197">
        <v>86.323732373237334</v>
      </c>
      <c r="N50" s="11"/>
      <c r="O50" s="212"/>
      <c r="P50" s="197">
        <v>88.091101055806917</v>
      </c>
      <c r="Q50" s="35"/>
      <c r="R50" s="11"/>
    </row>
    <row r="51" spans="1:18" s="5" customFormat="1" ht="11.4">
      <c r="A51" s="59" t="s">
        <v>268</v>
      </c>
      <c r="B51" s="58"/>
      <c r="C51" s="855"/>
      <c r="D51" s="205">
        <v>5.3028064992614476</v>
      </c>
      <c r="E51" s="35"/>
      <c r="F51" s="855"/>
      <c r="G51" s="205">
        <v>15.732502965599052</v>
      </c>
      <c r="H51" s="11"/>
      <c r="I51" s="11"/>
      <c r="J51" s="205">
        <v>3.1</v>
      </c>
      <c r="K51" s="11"/>
      <c r="L51" s="11"/>
      <c r="M51" s="205">
        <v>12.286228622862286</v>
      </c>
      <c r="N51" s="11"/>
      <c r="O51" s="855"/>
      <c r="P51" s="205">
        <v>3.9064856711915534</v>
      </c>
      <c r="Q51" s="35"/>
      <c r="R51" s="11"/>
    </row>
    <row r="52" spans="1:18" s="5" customFormat="1" ht="11.4">
      <c r="A52" s="59" t="s">
        <v>259</v>
      </c>
      <c r="B52" s="58"/>
      <c r="C52" s="856"/>
      <c r="D52" s="205"/>
      <c r="E52" s="35"/>
      <c r="F52" s="856"/>
      <c r="G52" s="205"/>
      <c r="H52" s="11"/>
      <c r="I52" s="11"/>
      <c r="J52" s="205"/>
      <c r="K52" s="11"/>
      <c r="L52" s="11"/>
      <c r="M52" s="205"/>
      <c r="N52" s="11"/>
      <c r="O52" s="856"/>
      <c r="P52" s="205"/>
      <c r="Q52" s="35"/>
      <c r="R52" s="11"/>
    </row>
    <row r="53" spans="1:18" s="5" customFormat="1" ht="11.4">
      <c r="A53" s="59"/>
      <c r="B53" s="58" t="s">
        <v>546</v>
      </c>
      <c r="C53" s="856"/>
      <c r="D53" s="197">
        <v>-0.6</v>
      </c>
      <c r="E53" s="35"/>
      <c r="F53" s="856"/>
      <c r="G53" s="197">
        <v>-2.2999999999999998</v>
      </c>
      <c r="H53" s="11"/>
      <c r="I53" s="11"/>
      <c r="J53" s="197">
        <v>-2.2000000000000002</v>
      </c>
      <c r="K53" s="11"/>
      <c r="L53" s="11"/>
      <c r="M53" s="197">
        <v>-2.4</v>
      </c>
      <c r="N53" s="11"/>
      <c r="O53" s="856"/>
      <c r="P53" s="197">
        <v>-3.1</v>
      </c>
      <c r="Q53" s="35"/>
      <c r="R53" s="11"/>
    </row>
    <row r="54" spans="1:18" s="5" customFormat="1" ht="11.4">
      <c r="A54" s="227" t="s">
        <v>260</v>
      </c>
      <c r="B54" s="217"/>
      <c r="C54" s="212"/>
      <c r="D54" s="58"/>
      <c r="E54" s="35"/>
      <c r="F54" s="212"/>
      <c r="G54" s="58"/>
      <c r="H54" s="11"/>
      <c r="I54" s="58"/>
      <c r="J54" s="58"/>
      <c r="K54" s="11"/>
      <c r="L54" s="58"/>
      <c r="M54" s="58"/>
      <c r="N54" s="11"/>
      <c r="O54" s="212"/>
      <c r="P54" s="58"/>
      <c r="Q54" s="35"/>
      <c r="R54" s="11"/>
    </row>
    <row r="55" spans="1:18" s="5" customFormat="1" ht="11.4">
      <c r="A55" s="227" t="s">
        <v>261</v>
      </c>
      <c r="B55" s="217" t="s">
        <v>262</v>
      </c>
      <c r="C55" s="212"/>
      <c r="D55" s="197">
        <v>0.5</v>
      </c>
      <c r="E55" s="35"/>
      <c r="F55" s="212"/>
      <c r="G55" s="197">
        <v>1.2</v>
      </c>
      <c r="H55" s="11"/>
      <c r="I55" s="58"/>
      <c r="J55" s="197">
        <v>1.1000000000000001</v>
      </c>
      <c r="K55" s="11"/>
      <c r="L55" s="58"/>
      <c r="M55" s="197">
        <v>1.4</v>
      </c>
      <c r="N55" s="11"/>
      <c r="O55" s="212"/>
      <c r="P55" s="197">
        <v>2.5</v>
      </c>
      <c r="Q55" s="35"/>
      <c r="R55" s="11"/>
    </row>
    <row r="56" spans="1:18" s="5" customFormat="1" ht="11.4">
      <c r="A56" s="227" t="s">
        <v>543</v>
      </c>
      <c r="B56" s="217"/>
      <c r="C56" s="212"/>
      <c r="D56" s="197"/>
      <c r="E56" s="35"/>
      <c r="F56" s="212"/>
      <c r="G56" s="197"/>
      <c r="H56" s="11"/>
      <c r="I56" s="58"/>
      <c r="J56" s="197"/>
      <c r="K56" s="11"/>
      <c r="L56" s="58"/>
      <c r="M56" s="197"/>
      <c r="N56" s="11"/>
      <c r="O56" s="212"/>
      <c r="P56" s="197"/>
      <c r="Q56" s="35"/>
      <c r="R56" s="11"/>
    </row>
    <row r="57" spans="1:18" s="5" customFormat="1" ht="11.4">
      <c r="A57" s="227"/>
      <c r="B57" s="217" t="s">
        <v>547</v>
      </c>
      <c r="C57" s="212"/>
      <c r="D57" s="197">
        <v>0.31019202363367798</v>
      </c>
      <c r="E57" s="35"/>
      <c r="F57" s="212"/>
      <c r="G57" s="197">
        <v>0.4</v>
      </c>
      <c r="H57" s="11"/>
      <c r="I57" s="58"/>
      <c r="J57" s="197">
        <v>0.38823353740480815</v>
      </c>
      <c r="K57" s="11"/>
      <c r="L57" s="58"/>
      <c r="M57" s="197">
        <v>0.39003900390039004</v>
      </c>
      <c r="N57" s="11"/>
      <c r="O57" s="212"/>
      <c r="P57" s="197">
        <v>0.70889894419306188</v>
      </c>
      <c r="Q57" s="35"/>
      <c r="R57" s="11"/>
    </row>
    <row r="58" spans="1:18" s="5" customFormat="1" ht="12" thickBot="1">
      <c r="A58" s="59" t="s">
        <v>257</v>
      </c>
      <c r="B58" s="11"/>
      <c r="C58" s="34"/>
      <c r="D58" s="214">
        <v>93.202806499261456</v>
      </c>
      <c r="E58" s="35"/>
      <c r="F58" s="34"/>
      <c r="G58" s="214">
        <v>101.69999999999999</v>
      </c>
      <c r="H58" s="11"/>
      <c r="I58" s="11"/>
      <c r="J58" s="214">
        <v>90.15977303270121</v>
      </c>
      <c r="K58" s="11"/>
      <c r="L58" s="11"/>
      <c r="M58" s="214">
        <v>98</v>
      </c>
      <c r="N58" s="11"/>
      <c r="O58" s="34"/>
      <c r="P58" s="214">
        <v>92.1</v>
      </c>
      <c r="Q58" s="35"/>
      <c r="R58" s="11"/>
    </row>
    <row r="59" spans="1:18" s="5" customFormat="1" ht="12" thickTop="1">
      <c r="B59" s="11"/>
      <c r="C59" s="34"/>
      <c r="D59" s="11"/>
      <c r="E59" s="35"/>
      <c r="F59" s="34"/>
      <c r="G59" s="11"/>
      <c r="H59" s="11"/>
      <c r="I59" s="11"/>
      <c r="J59" s="11"/>
      <c r="K59" s="11"/>
      <c r="L59" s="11"/>
      <c r="M59" s="11"/>
      <c r="N59" s="11"/>
      <c r="O59" s="34"/>
      <c r="P59" s="11"/>
      <c r="Q59" s="35"/>
      <c r="R59" s="11"/>
    </row>
    <row r="60" spans="1:18" s="5" customFormat="1" ht="11.4">
      <c r="A60" s="227" t="s">
        <v>263</v>
      </c>
      <c r="B60" s="217"/>
      <c r="C60" s="212"/>
      <c r="D60" s="58"/>
      <c r="E60" s="35"/>
      <c r="F60" s="212"/>
      <c r="G60" s="58"/>
      <c r="H60" s="11"/>
      <c r="I60" s="58"/>
      <c r="J60" s="58"/>
      <c r="K60" s="11"/>
      <c r="L60" s="58"/>
      <c r="M60" s="58"/>
      <c r="N60" s="11"/>
      <c r="O60" s="212"/>
      <c r="P60" s="58"/>
      <c r="Q60" s="35"/>
      <c r="R60" s="11"/>
    </row>
    <row r="61" spans="1:18" s="5" customFormat="1" ht="12" thickBot="1">
      <c r="A61" s="227" t="s">
        <v>548</v>
      </c>
      <c r="B61" s="217"/>
      <c r="C61" s="212"/>
      <c r="D61" s="216">
        <v>0.4</v>
      </c>
      <c r="E61" s="35"/>
      <c r="F61" s="212"/>
      <c r="G61" s="216">
        <v>0.1</v>
      </c>
      <c r="H61" s="11"/>
      <c r="I61" s="58"/>
      <c r="J61" s="216">
        <v>0.1</v>
      </c>
      <c r="K61" s="11"/>
      <c r="L61" s="58"/>
      <c r="M61" s="216">
        <v>0.2</v>
      </c>
      <c r="N61" s="11"/>
      <c r="O61" s="212"/>
      <c r="P61" s="216">
        <v>0.1</v>
      </c>
      <c r="Q61" s="35"/>
      <c r="R61" s="11"/>
    </row>
    <row r="62" spans="1:18" s="5" customFormat="1" ht="12" thickTop="1">
      <c r="A62" s="227"/>
      <c r="B62" s="217"/>
      <c r="C62" s="212"/>
      <c r="D62" s="197"/>
      <c r="E62" s="35"/>
      <c r="F62" s="212"/>
      <c r="G62" s="197"/>
      <c r="H62" s="11"/>
      <c r="I62" s="58"/>
      <c r="J62" s="197"/>
      <c r="K62" s="11"/>
      <c r="L62" s="58"/>
      <c r="M62" s="197"/>
      <c r="N62" s="11"/>
      <c r="O62" s="212"/>
      <c r="P62" s="197"/>
      <c r="Q62" s="35"/>
      <c r="R62" s="11"/>
    </row>
    <row r="63" spans="1:18" s="5" customFormat="1" ht="11.4">
      <c r="A63" s="227" t="s">
        <v>264</v>
      </c>
      <c r="B63" s="217"/>
      <c r="C63" s="212"/>
      <c r="D63" s="58"/>
      <c r="E63" s="35"/>
      <c r="F63" s="212"/>
      <c r="G63" s="58"/>
      <c r="H63" s="11"/>
      <c r="I63" s="58"/>
      <c r="J63" s="58"/>
      <c r="K63" s="11"/>
      <c r="L63" s="58"/>
      <c r="M63" s="58"/>
      <c r="N63" s="11"/>
      <c r="O63" s="212"/>
      <c r="P63" s="58"/>
      <c r="Q63" s="35"/>
      <c r="R63" s="11"/>
    </row>
    <row r="64" spans="1:18" s="5" customFormat="1" ht="12" thickBot="1">
      <c r="A64" s="227" t="s">
        <v>265</v>
      </c>
      <c r="B64" s="217"/>
      <c r="C64" s="212"/>
      <c r="D64" s="216">
        <v>0</v>
      </c>
      <c r="E64" s="35"/>
      <c r="F64" s="212"/>
      <c r="G64" s="216">
        <v>0</v>
      </c>
      <c r="H64" s="11"/>
      <c r="I64" s="58"/>
      <c r="J64" s="216">
        <v>0.7</v>
      </c>
      <c r="K64" s="11"/>
      <c r="L64" s="58"/>
      <c r="M64" s="216">
        <v>0.1</v>
      </c>
      <c r="N64" s="11"/>
      <c r="O64" s="212"/>
      <c r="P64" s="216">
        <v>0</v>
      </c>
      <c r="Q64" s="35"/>
      <c r="R64" s="11"/>
    </row>
    <row r="65" spans="1:26" s="5" customFormat="1" ht="12.6" thickTop="1" thickBot="1">
      <c r="A65" s="59"/>
      <c r="B65" s="58"/>
      <c r="C65" s="218"/>
      <c r="D65" s="219"/>
      <c r="E65" s="220"/>
      <c r="F65" s="212"/>
      <c r="G65" s="58"/>
      <c r="H65" s="11"/>
      <c r="I65" s="11"/>
      <c r="J65" s="11"/>
      <c r="K65" s="11"/>
      <c r="L65" s="11"/>
      <c r="M65" s="11"/>
      <c r="N65" s="11"/>
      <c r="O65" s="218"/>
      <c r="P65" s="219"/>
      <c r="Q65" s="220"/>
      <c r="R65" s="11"/>
    </row>
    <row r="66" spans="1:26">
      <c r="A66" s="57"/>
      <c r="B66" s="317"/>
      <c r="C66" s="57"/>
      <c r="D66" s="57"/>
      <c r="E66" s="57"/>
      <c r="F66" s="58"/>
      <c r="G66" s="58"/>
      <c r="H66" s="58"/>
      <c r="I66" s="58"/>
      <c r="J66" s="58"/>
      <c r="K66" s="11"/>
      <c r="L66" s="11"/>
      <c r="M66" s="11"/>
      <c r="N66" s="11"/>
      <c r="O66" s="57"/>
      <c r="P66" s="57"/>
      <c r="Q66" s="597"/>
      <c r="R66" s="597"/>
      <c r="S66" s="5"/>
    </row>
    <row r="67" spans="1:26" ht="14.4">
      <c r="B67" s="755"/>
      <c r="C67" s="755"/>
      <c r="D67" s="755"/>
      <c r="E67" s="755"/>
      <c r="F67" s="755"/>
      <c r="G67" s="755"/>
      <c r="H67" s="755"/>
      <c r="I67" s="755"/>
      <c r="J67" s="755"/>
      <c r="K67" s="755"/>
      <c r="L67" s="755"/>
      <c r="M67" s="755"/>
      <c r="N67" s="755"/>
      <c r="O67" s="755"/>
      <c r="P67" s="755"/>
      <c r="Q67" s="755"/>
      <c r="R67" s="755"/>
      <c r="S67" s="755"/>
      <c r="T67" s="755"/>
      <c r="U67" s="755"/>
      <c r="V67" s="755"/>
      <c r="W67" s="755"/>
      <c r="X67" s="755"/>
      <c r="Y67" s="755"/>
      <c r="Z67" s="755"/>
    </row>
    <row r="68" spans="1:26">
      <c r="F68" s="33"/>
      <c r="G68" s="33"/>
      <c r="H68" s="33"/>
      <c r="I68" s="33"/>
      <c r="J68" s="33"/>
      <c r="K68" s="33"/>
      <c r="L68" s="33"/>
      <c r="M68" s="33"/>
      <c r="N68" s="33"/>
      <c r="Q68" s="597"/>
      <c r="R68" s="597"/>
    </row>
    <row r="69" spans="1:26">
      <c r="F69" s="57"/>
      <c r="G69" s="57"/>
      <c r="H69" s="57"/>
      <c r="I69" s="57"/>
      <c r="J69" s="57"/>
      <c r="K69" s="57"/>
      <c r="L69" s="57"/>
      <c r="M69" s="57"/>
      <c r="N69" s="57"/>
      <c r="Q69" s="597"/>
      <c r="R69" s="597"/>
    </row>
    <row r="70" spans="1:26">
      <c r="Q70" s="597"/>
      <c r="R70" s="597"/>
    </row>
    <row r="71" spans="1:26">
      <c r="Q71" s="597"/>
      <c r="R71" s="597"/>
    </row>
    <row r="72" spans="1:26">
      <c r="Q72" s="597"/>
      <c r="R72" s="597"/>
    </row>
    <row r="73" spans="1:26">
      <c r="Q73" s="597"/>
      <c r="R73" s="597"/>
    </row>
    <row r="74" spans="1:26">
      <c r="Q74" s="597"/>
      <c r="R74" s="597"/>
    </row>
  </sheetData>
  <customSheetViews>
    <customSheetView guid="{BA08C489-4952-434D-B712-71BEE1754A50}" scale="75" fitToPage="1" hiddenRows="1" hiddenColumns="1" topLeftCell="A10">
      <selection activeCell="BA34" sqref="BA34"/>
      <pageMargins left="0.25" right="0.25" top="0.5" bottom="0.25" header="0.3" footer="0.25"/>
      <printOptions horizontalCentered="1"/>
      <pageSetup scale="72" orientation="landscape" r:id="rId1"/>
      <headerFooter alignWithMargins="0">
        <oddFooter>&amp;R&amp;A</oddFooter>
      </headerFooter>
    </customSheetView>
    <customSheetView guid="{673EBF9B-B414-451E-B7E3-867D29298EC6}" scale="75" showPageBreaks="1" fitToPage="1" hiddenRows="1" hiddenColumns="1" topLeftCell="A7">
      <selection activeCell="Z45" sqref="Z45"/>
      <pageMargins left="0.25" right="0.25" top="0.5" bottom="0.25" header="0.3" footer="0.25"/>
      <printOptions horizontalCentered="1"/>
      <pageSetup scale="72" orientation="landscape" r:id="rId2"/>
      <headerFooter alignWithMargins="0">
        <oddFooter>&amp;R&amp;A</oddFooter>
      </headerFooter>
    </customSheetView>
  </customSheetViews>
  <mergeCells count="4">
    <mergeCell ref="A1:R1"/>
    <mergeCell ref="A2:R2"/>
    <mergeCell ref="A3:R3"/>
    <mergeCell ref="C5:Q5"/>
  </mergeCells>
  <phoneticPr fontId="25" type="noConversion"/>
  <printOptions horizontalCentered="1"/>
  <pageMargins left="0.25" right="0.25" top="0.5" bottom="0.25" header="0.3" footer="0.25"/>
  <pageSetup scale="71" orientation="landscape" r:id="rId3"/>
  <headerFooter alignWithMargins="0">
    <oddFooter>&amp;R&amp;A</oddFooter>
  </headerFooter>
</worksheet>
</file>

<file path=xl/worksheets/sheet13.xml><?xml version="1.0" encoding="utf-8"?>
<worksheet xmlns="http://schemas.openxmlformats.org/spreadsheetml/2006/main" xmlns:r="http://schemas.openxmlformats.org/officeDocument/2006/relationships">
  <sheetPr codeName="Sheet14" enableFormatConditionsCalculation="0"/>
  <dimension ref="A1:S91"/>
  <sheetViews>
    <sheetView zoomScale="75" zoomScaleNormal="75" workbookViewId="0">
      <selection activeCell="V62" sqref="V62"/>
    </sheetView>
  </sheetViews>
  <sheetFormatPr defaultColWidth="9.109375" defaultRowHeight="12" customHeight="1"/>
  <cols>
    <col min="1" max="1" width="3" style="228" customWidth="1"/>
    <col min="2" max="2" width="39.6640625" style="228" customWidth="1"/>
    <col min="3" max="3" width="2.44140625" style="5" customWidth="1"/>
    <col min="4" max="4" width="8.44140625" style="5" customWidth="1"/>
    <col min="5" max="5" width="2.5546875" style="228" customWidth="1"/>
    <col min="6" max="6" width="2.44140625" style="228" customWidth="1"/>
    <col min="7" max="7" width="8.44140625" style="228" customWidth="1"/>
    <col min="8" max="8" width="2.33203125" style="5" customWidth="1"/>
    <col min="9" max="9" width="2.44140625" style="228" customWidth="1"/>
    <col min="10" max="10" width="8.44140625" style="228" customWidth="1"/>
    <col min="11" max="12" width="2.44140625" style="5" customWidth="1"/>
    <col min="13" max="13" width="8.44140625" style="5" customWidth="1"/>
    <col min="14" max="15" width="2.44140625" style="5" customWidth="1"/>
    <col min="16" max="16" width="8.44140625" style="5" customWidth="1"/>
    <col min="17" max="17" width="2.44140625" style="5" customWidth="1"/>
    <col min="18" max="18" width="8.44140625" style="5" customWidth="1"/>
    <col min="19" max="16384" width="9.109375" style="5"/>
  </cols>
  <sheetData>
    <row r="1" spans="1:18" ht="12" customHeight="1">
      <c r="A1" s="1052" t="s">
        <v>1010</v>
      </c>
      <c r="B1" s="1052"/>
      <c r="C1" s="1052"/>
      <c r="D1" s="1052"/>
      <c r="E1" s="1052"/>
      <c r="F1" s="1052"/>
      <c r="G1" s="1052"/>
      <c r="H1" s="1052"/>
      <c r="I1" s="1052"/>
      <c r="J1" s="1052"/>
      <c r="K1" s="1052"/>
      <c r="L1" s="1052"/>
      <c r="M1" s="1052"/>
      <c r="N1" s="1052"/>
      <c r="O1" s="1052"/>
      <c r="P1" s="1052"/>
      <c r="Q1" s="1052"/>
      <c r="R1" s="965"/>
    </row>
    <row r="2" spans="1:18" ht="12" customHeight="1">
      <c r="A2" s="1052" t="s">
        <v>269</v>
      </c>
      <c r="B2" s="1052"/>
      <c r="C2" s="1052"/>
      <c r="D2" s="1052"/>
      <c r="E2" s="1052"/>
      <c r="F2" s="1052"/>
      <c r="G2" s="1052"/>
      <c r="H2" s="1052"/>
      <c r="I2" s="1052"/>
      <c r="J2" s="1052"/>
      <c r="K2" s="1052"/>
      <c r="L2" s="1052"/>
      <c r="M2" s="1052"/>
      <c r="N2" s="1052"/>
      <c r="O2" s="1052"/>
      <c r="P2" s="1052"/>
      <c r="Q2" s="1052"/>
    </row>
    <row r="3" spans="1:18" ht="12" customHeight="1">
      <c r="A3" s="1053" t="s">
        <v>588</v>
      </c>
      <c r="B3" s="1053"/>
      <c r="C3" s="1053"/>
      <c r="D3" s="1053"/>
      <c r="E3" s="1053"/>
      <c r="F3" s="1053"/>
      <c r="G3" s="1053"/>
      <c r="H3" s="1053"/>
      <c r="I3" s="1053"/>
      <c r="J3" s="1053"/>
      <c r="K3" s="1053"/>
      <c r="L3" s="1053"/>
      <c r="M3" s="1053"/>
      <c r="N3" s="1053"/>
      <c r="O3" s="1053"/>
      <c r="P3" s="1053"/>
      <c r="Q3" s="1053"/>
    </row>
    <row r="5" spans="1:18" ht="12" customHeight="1">
      <c r="C5" s="1043" t="s">
        <v>1013</v>
      </c>
      <c r="D5" s="1043"/>
      <c r="E5" s="1043"/>
      <c r="F5" s="1043"/>
      <c r="G5" s="1043"/>
      <c r="H5" s="1043"/>
      <c r="I5" s="1043"/>
      <c r="J5" s="1043"/>
      <c r="K5" s="1043"/>
      <c r="L5" s="1043"/>
      <c r="M5" s="1043"/>
      <c r="N5" s="1043"/>
      <c r="O5" s="1043"/>
      <c r="P5" s="1043"/>
      <c r="Q5" s="1043"/>
    </row>
    <row r="6" spans="1:18" ht="12" customHeight="1" thickBot="1">
      <c r="B6" s="232"/>
      <c r="C6" s="11"/>
      <c r="F6" s="232"/>
      <c r="G6" s="229"/>
      <c r="H6" s="11"/>
      <c r="I6" s="232"/>
      <c r="J6" s="229"/>
      <c r="O6" s="11"/>
    </row>
    <row r="7" spans="1:18" ht="12" customHeight="1">
      <c r="A7" s="230"/>
      <c r="B7" s="250"/>
      <c r="C7" s="231"/>
      <c r="D7" s="8" t="s">
        <v>1018</v>
      </c>
      <c r="E7" s="194"/>
      <c r="F7" s="232"/>
      <c r="G7" s="6" t="s">
        <v>1015</v>
      </c>
      <c r="H7" s="11"/>
      <c r="I7" s="232"/>
      <c r="J7" s="6" t="s">
        <v>1016</v>
      </c>
      <c r="K7" s="11"/>
      <c r="L7" s="232"/>
      <c r="M7" s="6" t="s">
        <v>1017</v>
      </c>
      <c r="N7" s="11"/>
      <c r="O7" s="231"/>
      <c r="P7" s="8" t="s">
        <v>1018</v>
      </c>
      <c r="Q7" s="194"/>
    </row>
    <row r="8" spans="1:18" ht="12" customHeight="1">
      <c r="B8" s="232"/>
      <c r="C8" s="233"/>
      <c r="D8" s="13">
        <v>2013</v>
      </c>
      <c r="E8" s="35"/>
      <c r="F8" s="232"/>
      <c r="G8" s="13">
        <v>2012</v>
      </c>
      <c r="H8" s="11"/>
      <c r="I8" s="232"/>
      <c r="J8" s="13">
        <v>2012</v>
      </c>
      <c r="K8" s="11"/>
      <c r="L8" s="232"/>
      <c r="M8" s="13">
        <v>2012</v>
      </c>
      <c r="N8" s="11"/>
      <c r="O8" s="233"/>
      <c r="P8" s="13">
        <v>2012</v>
      </c>
      <c r="Q8" s="35"/>
    </row>
    <row r="9" spans="1:18" ht="12" customHeight="1">
      <c r="B9" s="232"/>
      <c r="C9" s="233"/>
      <c r="D9" s="6"/>
      <c r="E9" s="35"/>
      <c r="F9" s="232"/>
      <c r="G9" s="6"/>
      <c r="H9" s="11"/>
      <c r="I9" s="232"/>
      <c r="J9" s="6"/>
      <c r="K9" s="11"/>
      <c r="L9" s="232"/>
      <c r="M9" s="6"/>
      <c r="N9" s="11"/>
      <c r="O9" s="233"/>
      <c r="P9" s="6"/>
      <c r="Q9" s="35"/>
    </row>
    <row r="10" spans="1:18" ht="12" customHeight="1">
      <c r="A10" s="234" t="s">
        <v>270</v>
      </c>
      <c r="B10" s="696"/>
      <c r="C10" s="233"/>
      <c r="D10" s="232"/>
      <c r="E10" s="35"/>
      <c r="F10" s="232"/>
      <c r="G10" s="232"/>
      <c r="H10" s="11"/>
      <c r="I10" s="232"/>
      <c r="J10" s="232"/>
      <c r="K10" s="11"/>
      <c r="L10" s="232"/>
      <c r="M10" s="232"/>
      <c r="N10" s="11"/>
      <c r="O10" s="233"/>
      <c r="P10" s="232"/>
      <c r="Q10" s="35"/>
    </row>
    <row r="11" spans="1:18" ht="12" customHeight="1">
      <c r="A11" s="227" t="s">
        <v>271</v>
      </c>
      <c r="B11" s="217"/>
      <c r="C11" s="235" t="s">
        <v>1021</v>
      </c>
      <c r="D11" s="162">
        <v>462</v>
      </c>
      <c r="E11" s="35"/>
      <c r="F11" s="236" t="s">
        <v>1021</v>
      </c>
      <c r="G11" s="162">
        <v>-112</v>
      </c>
      <c r="H11" s="11"/>
      <c r="I11" s="236" t="s">
        <v>1021</v>
      </c>
      <c r="J11" s="162">
        <v>701</v>
      </c>
      <c r="K11" s="11"/>
      <c r="L11" s="236" t="s">
        <v>1021</v>
      </c>
      <c r="M11" s="162">
        <v>138</v>
      </c>
      <c r="N11" s="11"/>
      <c r="O11" s="235" t="s">
        <v>1021</v>
      </c>
      <c r="P11" s="162">
        <v>526</v>
      </c>
      <c r="Q11" s="35"/>
    </row>
    <row r="12" spans="1:18" ht="12" customHeight="1">
      <c r="A12" s="227" t="s">
        <v>272</v>
      </c>
      <c r="B12" s="217"/>
      <c r="C12" s="233"/>
      <c r="D12" s="162">
        <v>-4</v>
      </c>
      <c r="E12" s="35"/>
      <c r="F12" s="232"/>
      <c r="G12" s="99">
        <v>-4</v>
      </c>
      <c r="H12" s="11"/>
      <c r="I12" s="232"/>
      <c r="J12" s="99">
        <v>-42</v>
      </c>
      <c r="K12" s="11"/>
      <c r="L12" s="232"/>
      <c r="M12" s="99">
        <v>-4</v>
      </c>
      <c r="N12" s="11"/>
      <c r="O12" s="233"/>
      <c r="P12" s="162">
        <v>-3</v>
      </c>
      <c r="Q12" s="35"/>
    </row>
    <row r="13" spans="1:18" ht="12" customHeight="1" thickBot="1">
      <c r="A13" s="227" t="s">
        <v>1086</v>
      </c>
      <c r="B13" s="217"/>
      <c r="C13" s="235" t="s">
        <v>1021</v>
      </c>
      <c r="D13" s="182">
        <v>458</v>
      </c>
      <c r="E13" s="35"/>
      <c r="F13" s="236" t="s">
        <v>1021</v>
      </c>
      <c r="G13" s="100">
        <v>-116</v>
      </c>
      <c r="H13" s="11"/>
      <c r="I13" s="236" t="s">
        <v>1021</v>
      </c>
      <c r="J13" s="201">
        <v>659</v>
      </c>
      <c r="K13" s="11"/>
      <c r="L13" s="236" t="s">
        <v>1021</v>
      </c>
      <c r="M13" s="201">
        <v>134</v>
      </c>
      <c r="N13" s="11"/>
      <c r="O13" s="235" t="s">
        <v>1021</v>
      </c>
      <c r="P13" s="182">
        <v>523</v>
      </c>
      <c r="Q13" s="35"/>
    </row>
    <row r="14" spans="1:18" ht="12" customHeight="1" thickTop="1">
      <c r="B14" s="232"/>
      <c r="C14" s="233"/>
      <c r="D14" s="202"/>
      <c r="E14" s="35"/>
      <c r="F14" s="232"/>
      <c r="G14" s="162"/>
      <c r="H14" s="11"/>
      <c r="I14" s="232"/>
      <c r="J14" s="162"/>
      <c r="K14" s="11"/>
      <c r="L14" s="232"/>
      <c r="M14" s="162"/>
      <c r="N14" s="11"/>
      <c r="O14" s="233"/>
      <c r="P14" s="202"/>
      <c r="Q14" s="35"/>
    </row>
    <row r="15" spans="1:18" ht="12" customHeight="1">
      <c r="A15" s="234" t="s">
        <v>273</v>
      </c>
      <c r="B15" s="696"/>
      <c r="C15" s="233"/>
      <c r="D15" s="202"/>
      <c r="E15" s="35"/>
      <c r="F15" s="232"/>
      <c r="G15" s="162"/>
      <c r="H15" s="11"/>
      <c r="I15" s="232"/>
      <c r="J15" s="162"/>
      <c r="K15" s="11"/>
      <c r="L15" s="232"/>
      <c r="M15" s="162"/>
      <c r="N15" s="11"/>
      <c r="O15" s="233"/>
      <c r="P15" s="202"/>
      <c r="Q15" s="35"/>
    </row>
    <row r="16" spans="1:18" ht="12" customHeight="1" thickBot="1">
      <c r="A16" s="227" t="s">
        <v>274</v>
      </c>
      <c r="B16" s="217"/>
      <c r="C16" s="235" t="s">
        <v>1021</v>
      </c>
      <c r="D16" s="100">
        <v>6625</v>
      </c>
      <c r="E16" s="35"/>
      <c r="F16" s="236" t="s">
        <v>1021</v>
      </c>
      <c r="G16" s="100">
        <v>6636</v>
      </c>
      <c r="H16" s="11"/>
      <c r="I16" s="236" t="s">
        <v>1021</v>
      </c>
      <c r="J16" s="201">
        <v>7064</v>
      </c>
      <c r="K16" s="11"/>
      <c r="L16" s="236" t="s">
        <v>1021</v>
      </c>
      <c r="M16" s="201">
        <v>6864</v>
      </c>
      <c r="N16" s="11"/>
      <c r="O16" s="235" t="s">
        <v>1021</v>
      </c>
      <c r="P16" s="100">
        <v>6462</v>
      </c>
      <c r="Q16" s="35"/>
    </row>
    <row r="17" spans="1:19" ht="12" customHeight="1" thickTop="1">
      <c r="A17" s="227"/>
      <c r="B17" s="217"/>
      <c r="C17" s="235"/>
      <c r="D17" s="162"/>
      <c r="E17" s="35"/>
      <c r="F17" s="236"/>
      <c r="G17" s="162"/>
      <c r="H17" s="11"/>
      <c r="I17" s="236"/>
      <c r="J17" s="162"/>
      <c r="K17" s="11"/>
      <c r="L17" s="236"/>
      <c r="M17" s="162"/>
      <c r="N17" s="11"/>
      <c r="O17" s="235"/>
      <c r="P17" s="162"/>
      <c r="Q17" s="35"/>
    </row>
    <row r="18" spans="1:19" ht="12" customHeight="1">
      <c r="A18" s="227" t="s">
        <v>275</v>
      </c>
      <c r="B18" s="217"/>
      <c r="C18" s="235" t="s">
        <v>1021</v>
      </c>
      <c r="D18" s="162">
        <v>6770</v>
      </c>
      <c r="E18" s="35"/>
      <c r="F18" s="236" t="s">
        <v>1021</v>
      </c>
      <c r="G18" s="162">
        <v>6745</v>
      </c>
      <c r="H18" s="11"/>
      <c r="I18" s="236" t="s">
        <v>1021</v>
      </c>
      <c r="J18" s="162">
        <v>6696</v>
      </c>
      <c r="K18" s="11"/>
      <c r="L18" s="236" t="s">
        <v>1021</v>
      </c>
      <c r="M18" s="162">
        <v>6666</v>
      </c>
      <c r="N18" s="11"/>
      <c r="O18" s="235" t="s">
        <v>1021</v>
      </c>
      <c r="P18" s="162">
        <v>6630</v>
      </c>
      <c r="Q18" s="35"/>
    </row>
    <row r="19" spans="1:19" ht="12" customHeight="1">
      <c r="A19" s="227" t="s">
        <v>276</v>
      </c>
      <c r="B19" s="217"/>
      <c r="C19" s="233"/>
      <c r="D19" s="162">
        <v>-4457</v>
      </c>
      <c r="E19" s="35"/>
      <c r="F19" s="232"/>
      <c r="G19" s="162">
        <v>-5038</v>
      </c>
      <c r="H19" s="11"/>
      <c r="I19" s="232"/>
      <c r="J19" s="162">
        <v>-4251</v>
      </c>
      <c r="K19" s="11"/>
      <c r="L19" s="232"/>
      <c r="M19" s="162">
        <v>-4808</v>
      </c>
      <c r="N19" s="11"/>
      <c r="O19" s="233"/>
      <c r="P19" s="162">
        <v>-4336</v>
      </c>
      <c r="Q19" s="35"/>
    </row>
    <row r="20" spans="1:19" s="11" customFormat="1" ht="12" customHeight="1">
      <c r="A20" s="217" t="s">
        <v>277</v>
      </c>
      <c r="B20" s="217"/>
      <c r="C20" s="233"/>
      <c r="D20" s="162"/>
      <c r="E20" s="35"/>
      <c r="F20" s="232"/>
      <c r="G20" s="162"/>
      <c r="I20" s="232"/>
      <c r="J20" s="23"/>
      <c r="L20" s="232"/>
      <c r="M20" s="23"/>
      <c r="O20" s="233"/>
      <c r="P20" s="162"/>
      <c r="Q20" s="35"/>
      <c r="S20" s="5"/>
    </row>
    <row r="21" spans="1:19" s="11" customFormat="1" ht="12" customHeight="1">
      <c r="A21" s="11" t="s">
        <v>278</v>
      </c>
      <c r="C21" s="34"/>
      <c r="D21" s="162">
        <v>-871</v>
      </c>
      <c r="E21" s="35"/>
      <c r="G21" s="162">
        <v>-870</v>
      </c>
      <c r="J21" s="162">
        <v>-870</v>
      </c>
      <c r="M21" s="162">
        <v>-865</v>
      </c>
      <c r="O21" s="34"/>
      <c r="P21" s="162">
        <v>-878</v>
      </c>
      <c r="Q21" s="35"/>
      <c r="S21" s="5"/>
    </row>
    <row r="22" spans="1:19" s="11" customFormat="1" ht="12" customHeight="1">
      <c r="A22" s="217" t="s">
        <v>279</v>
      </c>
      <c r="B22" s="217"/>
      <c r="C22" s="233"/>
      <c r="D22" s="162">
        <v>-956</v>
      </c>
      <c r="E22" s="35"/>
      <c r="F22" s="232"/>
      <c r="G22" s="162">
        <v>-940</v>
      </c>
      <c r="I22" s="232"/>
      <c r="J22" s="162">
        <v>-865</v>
      </c>
      <c r="L22" s="232"/>
      <c r="M22" s="162">
        <v>-845</v>
      </c>
      <c r="O22" s="233"/>
      <c r="P22" s="162">
        <v>-884</v>
      </c>
      <c r="Q22" s="35"/>
      <c r="S22" s="5"/>
    </row>
    <row r="23" spans="1:19" ht="12" customHeight="1">
      <c r="A23" s="227" t="s">
        <v>280</v>
      </c>
      <c r="B23" s="217"/>
      <c r="C23" s="233"/>
      <c r="D23" s="99">
        <v>-24</v>
      </c>
      <c r="E23" s="35"/>
      <c r="F23" s="232"/>
      <c r="G23" s="99">
        <v>-9</v>
      </c>
      <c r="H23" s="11"/>
      <c r="I23" s="232"/>
      <c r="J23" s="99">
        <v>-9</v>
      </c>
      <c r="K23" s="11"/>
      <c r="L23" s="232"/>
      <c r="M23" s="99">
        <v>-10</v>
      </c>
      <c r="N23" s="11"/>
      <c r="O23" s="233"/>
      <c r="P23" s="99">
        <v>-6</v>
      </c>
      <c r="Q23" s="35"/>
    </row>
    <row r="24" spans="1:19" ht="12" customHeight="1" thickBot="1">
      <c r="A24" s="227" t="s">
        <v>1087</v>
      </c>
      <c r="B24" s="217"/>
      <c r="C24" s="235" t="s">
        <v>1021</v>
      </c>
      <c r="D24" s="182">
        <v>462</v>
      </c>
      <c r="E24" s="35"/>
      <c r="F24" s="236" t="s">
        <v>1021</v>
      </c>
      <c r="G24" s="100">
        <v>-112</v>
      </c>
      <c r="H24" s="11"/>
      <c r="I24" s="236" t="s">
        <v>1021</v>
      </c>
      <c r="J24" s="201">
        <v>701</v>
      </c>
      <c r="K24" s="11"/>
      <c r="L24" s="236" t="s">
        <v>1021</v>
      </c>
      <c r="M24" s="201">
        <v>138</v>
      </c>
      <c r="N24" s="11"/>
      <c r="O24" s="235" t="s">
        <v>1021</v>
      </c>
      <c r="P24" s="182">
        <v>526</v>
      </c>
      <c r="Q24" s="35"/>
    </row>
    <row r="25" spans="1:19" ht="12" customHeight="1" thickTop="1">
      <c r="A25" s="227" t="s">
        <v>242</v>
      </c>
      <c r="B25" s="217"/>
      <c r="C25" s="235"/>
      <c r="D25" s="162"/>
      <c r="E25" s="35"/>
      <c r="F25" s="236"/>
      <c r="G25" s="162"/>
      <c r="H25" s="11"/>
      <c r="I25" s="236"/>
      <c r="J25" s="162"/>
      <c r="K25" s="11"/>
      <c r="L25" s="236"/>
      <c r="M25" s="162"/>
      <c r="N25" s="11"/>
      <c r="O25" s="235"/>
      <c r="P25" s="162"/>
      <c r="Q25" s="35"/>
    </row>
    <row r="26" spans="1:19" ht="12" customHeight="1" thickBot="1">
      <c r="A26" s="228" t="s">
        <v>281</v>
      </c>
      <c r="B26" s="232"/>
      <c r="C26" s="235" t="s">
        <v>1021</v>
      </c>
      <c r="D26" s="100">
        <v>359</v>
      </c>
      <c r="E26" s="35"/>
      <c r="F26" s="236" t="s">
        <v>1021</v>
      </c>
      <c r="G26" s="100">
        <v>1061</v>
      </c>
      <c r="H26" s="11"/>
      <c r="I26" s="236" t="s">
        <v>1021</v>
      </c>
      <c r="J26" s="100">
        <v>206</v>
      </c>
      <c r="K26" s="11"/>
      <c r="L26" s="236" t="s">
        <v>1021</v>
      </c>
      <c r="M26" s="100">
        <v>819</v>
      </c>
      <c r="N26" s="11"/>
      <c r="O26" s="235" t="s">
        <v>1021</v>
      </c>
      <c r="P26" s="100">
        <v>259</v>
      </c>
      <c r="Q26" s="35"/>
    </row>
    <row r="27" spans="1:19" ht="12" customHeight="1" thickTop="1">
      <c r="B27" s="232"/>
      <c r="C27" s="233"/>
      <c r="D27" s="202"/>
      <c r="E27" s="35"/>
      <c r="F27" s="232"/>
      <c r="G27" s="202"/>
      <c r="H27" s="11"/>
      <c r="I27" s="232"/>
      <c r="J27" s="202"/>
      <c r="K27" s="11"/>
      <c r="L27" s="232"/>
      <c r="M27" s="202"/>
      <c r="N27" s="11"/>
      <c r="O27" s="233"/>
      <c r="P27" s="202"/>
      <c r="Q27" s="35"/>
    </row>
    <row r="28" spans="1:19" ht="12" customHeight="1">
      <c r="A28" s="227" t="s">
        <v>282</v>
      </c>
      <c r="B28" s="217"/>
      <c r="C28" s="233"/>
      <c r="D28" s="202"/>
      <c r="E28" s="35"/>
      <c r="F28" s="232"/>
      <c r="G28" s="202"/>
      <c r="H28" s="11"/>
      <c r="I28" s="232"/>
      <c r="J28" s="202"/>
      <c r="K28" s="11"/>
      <c r="L28" s="232"/>
      <c r="M28" s="202"/>
      <c r="N28" s="11"/>
      <c r="O28" s="233"/>
      <c r="P28" s="202"/>
      <c r="Q28" s="35"/>
    </row>
    <row r="29" spans="1:19" ht="12" customHeight="1">
      <c r="A29" s="227" t="s">
        <v>283</v>
      </c>
      <c r="B29" s="217"/>
      <c r="C29" s="233"/>
      <c r="D29" s="238">
        <v>65.934564254062025</v>
      </c>
      <c r="E29" s="35"/>
      <c r="F29" s="232"/>
      <c r="G29" s="238">
        <v>74.692364714603414</v>
      </c>
      <c r="H29" s="11"/>
      <c r="I29" s="232"/>
      <c r="J29" s="238">
        <v>63.48566308243727</v>
      </c>
      <c r="K29" s="11"/>
      <c r="L29" s="232"/>
      <c r="M29" s="238">
        <v>72.12721272127213</v>
      </c>
      <c r="N29" s="11"/>
      <c r="O29" s="233"/>
      <c r="P29" s="238">
        <v>65.399698340874806</v>
      </c>
      <c r="Q29" s="35"/>
    </row>
    <row r="30" spans="1:19" ht="12" customHeight="1">
      <c r="A30" s="227" t="s">
        <v>284</v>
      </c>
      <c r="B30" s="217"/>
      <c r="C30" s="233"/>
      <c r="D30" s="243">
        <v>27.341211225997046</v>
      </c>
      <c r="E30" s="241"/>
      <c r="F30" s="232"/>
      <c r="G30" s="240">
        <v>26.96812453669385</v>
      </c>
      <c r="H30" s="242"/>
      <c r="I30" s="239"/>
      <c r="J30" s="240">
        <v>26.045400238948623</v>
      </c>
      <c r="K30" s="242"/>
      <c r="L30" s="239"/>
      <c r="M30" s="243">
        <v>25.802580258025802</v>
      </c>
      <c r="N30" s="242"/>
      <c r="O30" s="233"/>
      <c r="P30" s="243">
        <v>26.666666666666668</v>
      </c>
      <c r="Q30" s="241"/>
    </row>
    <row r="31" spans="1:19" ht="12" customHeight="1" thickBot="1">
      <c r="A31" s="227" t="s">
        <v>285</v>
      </c>
      <c r="B31" s="217"/>
      <c r="C31" s="233"/>
      <c r="D31" s="244">
        <v>93.175775480059087</v>
      </c>
      <c r="E31" s="35"/>
      <c r="F31" s="232"/>
      <c r="G31" s="244">
        <v>101.66048925129725</v>
      </c>
      <c r="H31" s="11"/>
      <c r="I31" s="232"/>
      <c r="J31" s="245">
        <v>89.531063321385901</v>
      </c>
      <c r="K31" s="11"/>
      <c r="L31" s="232"/>
      <c r="M31" s="244">
        <v>97.929792979297929</v>
      </c>
      <c r="N31" s="11"/>
      <c r="O31" s="233"/>
      <c r="P31" s="244">
        <v>92.066365007541478</v>
      </c>
      <c r="Q31" s="35"/>
    </row>
    <row r="32" spans="1:19" ht="12" customHeight="1" thickTop="1">
      <c r="A32" s="227"/>
      <c r="B32" s="217"/>
      <c r="C32" s="233"/>
      <c r="D32" s="239"/>
      <c r="E32" s="35"/>
      <c r="F32" s="232"/>
      <c r="G32" s="239"/>
      <c r="H32" s="11"/>
      <c r="I32" s="232"/>
      <c r="J32" s="239"/>
      <c r="K32" s="11"/>
      <c r="L32" s="232"/>
      <c r="M32" s="239"/>
      <c r="N32" s="11"/>
      <c r="O32" s="233"/>
      <c r="P32" s="239"/>
      <c r="Q32" s="35"/>
    </row>
    <row r="33" spans="1:17" ht="12" customHeight="1">
      <c r="A33" s="5" t="s">
        <v>286</v>
      </c>
      <c r="B33" s="11"/>
      <c r="C33" s="246"/>
      <c r="D33" s="247"/>
      <c r="E33" s="35"/>
      <c r="F33" s="247"/>
      <c r="G33" s="247"/>
      <c r="H33" s="11"/>
      <c r="I33" s="247"/>
      <c r="J33" s="247"/>
      <c r="K33" s="11"/>
      <c r="L33" s="247"/>
      <c r="M33" s="247"/>
      <c r="N33" s="11"/>
      <c r="O33" s="246"/>
      <c r="P33" s="247"/>
      <c r="Q33" s="35"/>
    </row>
    <row r="34" spans="1:17" ht="12" customHeight="1" thickBot="1">
      <c r="A34" s="5" t="s">
        <v>265</v>
      </c>
      <c r="B34" s="11"/>
      <c r="C34" s="248"/>
      <c r="D34" s="249">
        <v>5.3028064992614476</v>
      </c>
      <c r="E34" s="35"/>
      <c r="F34" s="250"/>
      <c r="G34" s="249">
        <v>15.730170496664195</v>
      </c>
      <c r="H34" s="11"/>
      <c r="I34" s="250"/>
      <c r="J34" s="249">
        <v>3.0764635603345281</v>
      </c>
      <c r="K34" s="11"/>
      <c r="L34" s="250"/>
      <c r="M34" s="249">
        <v>12.286228622862286</v>
      </c>
      <c r="N34" s="11"/>
      <c r="O34" s="248"/>
      <c r="P34" s="249">
        <v>3.9064856711915534</v>
      </c>
      <c r="Q34" s="35"/>
    </row>
    <row r="35" spans="1:17" ht="12" customHeight="1" thickTop="1">
      <c r="A35" s="5"/>
      <c r="B35" s="11"/>
      <c r="C35" s="248"/>
      <c r="D35" s="239"/>
      <c r="E35" s="35"/>
      <c r="F35" s="250"/>
      <c r="G35" s="239"/>
      <c r="H35" s="11"/>
      <c r="I35" s="250"/>
      <c r="J35" s="239"/>
      <c r="K35" s="11"/>
      <c r="L35" s="250"/>
      <c r="M35" s="239"/>
      <c r="N35" s="11"/>
      <c r="O35" s="248"/>
      <c r="P35" s="239"/>
      <c r="Q35" s="35"/>
    </row>
    <row r="36" spans="1:17" ht="12" customHeight="1">
      <c r="A36" s="5" t="s">
        <v>287</v>
      </c>
      <c r="B36" s="11"/>
      <c r="C36" s="248"/>
      <c r="D36" s="239"/>
      <c r="E36" s="35"/>
      <c r="F36" s="250"/>
      <c r="G36" s="239"/>
      <c r="H36" s="11"/>
      <c r="I36" s="250"/>
      <c r="J36" s="239"/>
      <c r="K36" s="11"/>
      <c r="L36" s="250"/>
      <c r="M36" s="239"/>
      <c r="N36" s="11"/>
      <c r="O36" s="248"/>
      <c r="P36" s="239"/>
      <c r="Q36" s="35"/>
    </row>
    <row r="37" spans="1:17" ht="12" customHeight="1" thickBot="1">
      <c r="A37" s="5" t="s">
        <v>288</v>
      </c>
      <c r="B37" s="11"/>
      <c r="C37" s="248"/>
      <c r="D37" s="251">
        <v>0.4</v>
      </c>
      <c r="E37" s="35"/>
      <c r="F37" s="250"/>
      <c r="G37" s="249">
        <v>0.1334321719792439</v>
      </c>
      <c r="H37" s="11"/>
      <c r="I37" s="250"/>
      <c r="J37" s="251">
        <v>0.13440860215053765</v>
      </c>
      <c r="K37" s="11"/>
      <c r="L37" s="250"/>
      <c r="M37" s="251">
        <v>0.15001500150015001</v>
      </c>
      <c r="N37" s="11"/>
      <c r="O37" s="248"/>
      <c r="P37" s="251">
        <v>0.1</v>
      </c>
      <c r="Q37" s="35"/>
    </row>
    <row r="38" spans="1:17" ht="12" customHeight="1" thickTop="1">
      <c r="A38" s="5"/>
      <c r="B38" s="11"/>
      <c r="C38" s="248"/>
      <c r="D38" s="254"/>
      <c r="E38" s="35"/>
      <c r="F38" s="250"/>
      <c r="G38" s="239"/>
      <c r="H38" s="11"/>
      <c r="I38" s="250"/>
      <c r="J38" s="253"/>
      <c r="K38" s="11"/>
      <c r="L38" s="250"/>
      <c r="M38" s="239"/>
      <c r="N38" s="11"/>
      <c r="O38" s="248"/>
      <c r="P38" s="254"/>
      <c r="Q38" s="35"/>
    </row>
    <row r="39" spans="1:17" ht="12" customHeight="1">
      <c r="A39" s="227" t="s">
        <v>770</v>
      </c>
      <c r="B39" s="217"/>
      <c r="C39" s="248"/>
      <c r="D39" s="254"/>
      <c r="E39" s="35"/>
      <c r="F39" s="11"/>
      <c r="G39" s="239"/>
      <c r="H39" s="11"/>
      <c r="I39" s="250"/>
      <c r="J39" s="253"/>
      <c r="K39" s="11"/>
      <c r="L39" s="250"/>
      <c r="M39" s="239"/>
      <c r="N39" s="11"/>
      <c r="O39" s="248"/>
      <c r="P39" s="254"/>
      <c r="Q39" s="35"/>
    </row>
    <row r="40" spans="1:17" ht="12" customHeight="1">
      <c r="A40" s="217" t="s">
        <v>771</v>
      </c>
      <c r="B40" s="217"/>
      <c r="C40" s="248"/>
      <c r="D40" s="254"/>
      <c r="E40" s="35"/>
      <c r="F40" s="11"/>
      <c r="G40" s="239"/>
      <c r="H40" s="11"/>
      <c r="I40" s="250"/>
      <c r="J40" s="253"/>
      <c r="K40" s="11"/>
      <c r="L40" s="250"/>
      <c r="M40" s="239"/>
      <c r="N40" s="11"/>
      <c r="O40" s="248"/>
      <c r="P40" s="254"/>
      <c r="Q40" s="35"/>
    </row>
    <row r="41" spans="1:17" ht="12" customHeight="1" thickBot="1">
      <c r="A41" s="217" t="s">
        <v>265</v>
      </c>
      <c r="B41" s="217"/>
      <c r="C41" s="248"/>
      <c r="D41" s="251">
        <v>0.3</v>
      </c>
      <c r="E41" s="35"/>
      <c r="F41" s="11"/>
      <c r="G41" s="251">
        <v>0.4</v>
      </c>
      <c r="H41" s="11"/>
      <c r="I41" s="250"/>
      <c r="J41" s="251">
        <v>0.4</v>
      </c>
      <c r="K41" s="11"/>
      <c r="L41" s="250"/>
      <c r="M41" s="249">
        <v>0.4</v>
      </c>
      <c r="N41" s="11"/>
      <c r="O41" s="248"/>
      <c r="P41" s="251">
        <v>0.7</v>
      </c>
      <c r="Q41" s="35"/>
    </row>
    <row r="42" spans="1:17" ht="12" customHeight="1" thickTop="1">
      <c r="A42" s="227"/>
      <c r="B42" s="217"/>
      <c r="C42" s="233"/>
      <c r="D42" s="202"/>
      <c r="E42" s="35"/>
      <c r="F42" s="11"/>
      <c r="G42" s="202"/>
      <c r="H42" s="11"/>
      <c r="I42" s="232"/>
      <c r="J42" s="202"/>
      <c r="K42" s="11"/>
      <c r="L42" s="232"/>
      <c r="M42" s="202"/>
      <c r="N42" s="11"/>
      <c r="O42" s="233"/>
      <c r="P42" s="202"/>
      <c r="Q42" s="35"/>
    </row>
    <row r="43" spans="1:17" ht="12" customHeight="1">
      <c r="A43" s="234" t="s">
        <v>289</v>
      </c>
      <c r="B43" s="696"/>
      <c r="C43" s="233"/>
      <c r="D43" s="202"/>
      <c r="E43" s="35"/>
      <c r="F43" s="232"/>
      <c r="G43" s="202"/>
      <c r="H43" s="11"/>
      <c r="I43" s="232"/>
      <c r="J43" s="202"/>
      <c r="K43" s="11"/>
      <c r="L43" s="232"/>
      <c r="M43" s="202"/>
      <c r="N43" s="11"/>
      <c r="O43" s="233"/>
      <c r="P43" s="202"/>
      <c r="Q43" s="35"/>
    </row>
    <row r="44" spans="1:17" ht="12" customHeight="1">
      <c r="A44" s="234" t="s">
        <v>290</v>
      </c>
      <c r="B44" s="696"/>
      <c r="C44" s="233"/>
      <c r="D44" s="202"/>
      <c r="E44" s="35"/>
      <c r="F44" s="232"/>
      <c r="G44" s="202"/>
      <c r="H44" s="11"/>
      <c r="I44" s="232"/>
      <c r="J44" s="202"/>
      <c r="K44" s="11"/>
      <c r="L44" s="232"/>
      <c r="M44" s="202"/>
      <c r="N44" s="11"/>
      <c r="O44" s="233"/>
      <c r="P44" s="202"/>
      <c r="Q44" s="35"/>
    </row>
    <row r="45" spans="1:17" ht="12" customHeight="1" thickBot="1">
      <c r="A45" s="227" t="s">
        <v>274</v>
      </c>
      <c r="B45" s="217"/>
      <c r="C45" s="235" t="s">
        <v>1021</v>
      </c>
      <c r="D45" s="100">
        <v>0</v>
      </c>
      <c r="E45" s="35"/>
      <c r="F45" s="236" t="s">
        <v>1021</v>
      </c>
      <c r="G45" s="100">
        <v>1</v>
      </c>
      <c r="H45" s="11"/>
      <c r="I45" s="236" t="s">
        <v>1021</v>
      </c>
      <c r="J45" s="252">
        <v>-1</v>
      </c>
      <c r="K45" s="11"/>
      <c r="L45" s="236" t="s">
        <v>1021</v>
      </c>
      <c r="M45" s="252">
        <v>0</v>
      </c>
      <c r="N45" s="11"/>
      <c r="O45" s="235" t="s">
        <v>1021</v>
      </c>
      <c r="P45" s="100">
        <v>1</v>
      </c>
      <c r="Q45" s="35"/>
    </row>
    <row r="46" spans="1:17" ht="12" customHeight="1" thickTop="1">
      <c r="A46" s="227"/>
      <c r="B46" s="217"/>
      <c r="C46" s="235"/>
      <c r="D46" s="162"/>
      <c r="E46" s="35"/>
      <c r="F46" s="236"/>
      <c r="G46" s="162"/>
      <c r="H46" s="11"/>
      <c r="I46" s="236"/>
      <c r="J46" s="162"/>
      <c r="K46" s="11"/>
      <c r="L46" s="236"/>
      <c r="M46" s="162"/>
      <c r="N46" s="11"/>
      <c r="O46" s="235"/>
      <c r="P46" s="162"/>
      <c r="Q46" s="35"/>
    </row>
    <row r="47" spans="1:17" ht="12" customHeight="1">
      <c r="A47" s="227" t="s">
        <v>275</v>
      </c>
      <c r="B47" s="217"/>
      <c r="C47" s="235" t="s">
        <v>1021</v>
      </c>
      <c r="D47" s="162">
        <v>0</v>
      </c>
      <c r="E47" s="35"/>
      <c r="F47" s="236" t="s">
        <v>1021</v>
      </c>
      <c r="G47" s="162">
        <v>-1</v>
      </c>
      <c r="H47" s="11"/>
      <c r="I47" s="236" t="s">
        <v>1021</v>
      </c>
      <c r="J47" s="162">
        <v>1</v>
      </c>
      <c r="K47" s="11"/>
      <c r="L47" s="236" t="s">
        <v>1021</v>
      </c>
      <c r="M47" s="162">
        <v>0</v>
      </c>
      <c r="N47" s="11"/>
      <c r="O47" s="235" t="s">
        <v>1021</v>
      </c>
      <c r="P47" s="162">
        <v>0</v>
      </c>
      <c r="Q47" s="35"/>
    </row>
    <row r="48" spans="1:17" ht="12" customHeight="1">
      <c r="A48" s="227" t="s">
        <v>276</v>
      </c>
      <c r="B48" s="217"/>
      <c r="C48" s="233"/>
      <c r="D48" s="162">
        <v>-3</v>
      </c>
      <c r="E48" s="35"/>
      <c r="F48" s="232"/>
      <c r="G48" s="162">
        <v>-4</v>
      </c>
      <c r="H48" s="11"/>
      <c r="I48" s="232"/>
      <c r="J48" s="162">
        <v>-42</v>
      </c>
      <c r="K48" s="11"/>
      <c r="L48" s="232"/>
      <c r="M48" s="162">
        <v>-2</v>
      </c>
      <c r="N48" s="11"/>
      <c r="O48" s="233"/>
      <c r="P48" s="162">
        <v>-3</v>
      </c>
      <c r="Q48" s="35"/>
    </row>
    <row r="49" spans="1:17" ht="12" customHeight="1">
      <c r="A49" s="227" t="s">
        <v>291</v>
      </c>
      <c r="B49" s="217"/>
      <c r="C49" s="233"/>
      <c r="D49" s="99">
        <v>-1</v>
      </c>
      <c r="E49" s="35"/>
      <c r="F49" s="232"/>
      <c r="G49" s="99">
        <v>1</v>
      </c>
      <c r="H49" s="11"/>
      <c r="I49" s="232"/>
      <c r="J49" s="99">
        <v>-1</v>
      </c>
      <c r="K49" s="11"/>
      <c r="L49" s="232"/>
      <c r="M49" s="99">
        <v>-2</v>
      </c>
      <c r="N49" s="11"/>
      <c r="O49" s="233"/>
      <c r="P49" s="99">
        <v>0</v>
      </c>
      <c r="Q49" s="35"/>
    </row>
    <row r="50" spans="1:17" ht="12" customHeight="1" thickBot="1">
      <c r="A50" s="227" t="s">
        <v>292</v>
      </c>
      <c r="B50" s="217"/>
      <c r="C50" s="235" t="s">
        <v>1021</v>
      </c>
      <c r="D50" s="100">
        <v>-4</v>
      </c>
      <c r="E50" s="35"/>
      <c r="F50" s="236" t="s">
        <v>1021</v>
      </c>
      <c r="G50" s="100">
        <v>-4</v>
      </c>
      <c r="H50" s="11"/>
      <c r="I50" s="236" t="s">
        <v>1021</v>
      </c>
      <c r="J50" s="201">
        <v>-42</v>
      </c>
      <c r="K50" s="11"/>
      <c r="L50" s="236" t="s">
        <v>1021</v>
      </c>
      <c r="M50" s="201">
        <v>-4</v>
      </c>
      <c r="N50" s="11"/>
      <c r="O50" s="235" t="s">
        <v>1021</v>
      </c>
      <c r="P50" s="100">
        <v>-3</v>
      </c>
      <c r="Q50" s="35"/>
    </row>
    <row r="51" spans="1:17" ht="12" customHeight="1" thickTop="1">
      <c r="A51" s="227"/>
      <c r="B51" s="217"/>
      <c r="C51" s="233"/>
      <c r="D51" s="255"/>
      <c r="E51" s="35"/>
      <c r="F51" s="232"/>
      <c r="G51" s="255"/>
      <c r="H51" s="11"/>
      <c r="I51" s="11"/>
      <c r="J51" s="11"/>
      <c r="K51" s="11"/>
      <c r="L51" s="11"/>
      <c r="M51" s="11"/>
      <c r="N51" s="11"/>
      <c r="O51" s="233"/>
      <c r="P51" s="255"/>
      <c r="Q51" s="35"/>
    </row>
    <row r="52" spans="1:17" ht="12" customHeight="1">
      <c r="A52" s="227" t="s">
        <v>264</v>
      </c>
      <c r="B52" s="217"/>
      <c r="C52" s="212"/>
      <c r="D52" s="58"/>
      <c r="E52" s="857"/>
      <c r="F52" s="58"/>
      <c r="G52" s="58"/>
      <c r="H52" s="58"/>
      <c r="I52" s="58"/>
      <c r="J52" s="58"/>
      <c r="K52" s="11"/>
      <c r="L52" s="58"/>
      <c r="M52" s="58"/>
      <c r="N52" s="11"/>
      <c r="O52" s="212"/>
      <c r="P52" s="58"/>
      <c r="Q52" s="35"/>
    </row>
    <row r="53" spans="1:17" ht="12" customHeight="1" thickBot="1">
      <c r="A53" s="227" t="s">
        <v>293</v>
      </c>
      <c r="B53" s="217"/>
      <c r="C53" s="212"/>
      <c r="D53" s="216">
        <v>0</v>
      </c>
      <c r="E53" s="858"/>
      <c r="F53" s="58"/>
      <c r="G53" s="216">
        <v>0</v>
      </c>
      <c r="H53" s="197"/>
      <c r="I53" s="58"/>
      <c r="J53" s="216">
        <v>0.7</v>
      </c>
      <c r="K53" s="11"/>
      <c r="L53" s="58"/>
      <c r="M53" s="216">
        <v>0.1</v>
      </c>
      <c r="N53" s="11"/>
      <c r="O53" s="212"/>
      <c r="P53" s="216">
        <v>0</v>
      </c>
      <c r="Q53" s="35"/>
    </row>
    <row r="54" spans="1:17" ht="12" customHeight="1" thickTop="1" thickBot="1">
      <c r="B54" s="232"/>
      <c r="C54" s="859"/>
      <c r="D54" s="860"/>
      <c r="E54" s="220"/>
      <c r="F54" s="232"/>
      <c r="G54" s="202"/>
      <c r="H54" s="11"/>
      <c r="I54" s="11"/>
      <c r="J54" s="11"/>
      <c r="K54" s="11"/>
      <c r="L54" s="11"/>
      <c r="M54" s="11"/>
      <c r="N54" s="11"/>
      <c r="O54" s="859"/>
      <c r="P54" s="860"/>
      <c r="Q54" s="220"/>
    </row>
    <row r="55" spans="1:17" ht="12" customHeight="1">
      <c r="C55" s="11"/>
      <c r="D55" s="11"/>
      <c r="F55" s="232"/>
      <c r="G55" s="202"/>
      <c r="H55" s="11"/>
      <c r="I55" s="232"/>
      <c r="J55" s="202"/>
      <c r="K55" s="11"/>
      <c r="L55" s="11"/>
      <c r="M55" s="11"/>
      <c r="N55" s="11"/>
      <c r="O55" s="11"/>
      <c r="P55" s="11"/>
      <c r="Q55" s="11"/>
    </row>
    <row r="56" spans="1:17" ht="12" customHeight="1">
      <c r="F56" s="232"/>
      <c r="G56" s="232"/>
      <c r="H56" s="11"/>
      <c r="I56" s="232"/>
      <c r="J56" s="232"/>
      <c r="K56" s="11"/>
      <c r="Q56" s="11"/>
    </row>
    <row r="57" spans="1:17" ht="12" customHeight="1">
      <c r="H57" s="228"/>
      <c r="K57" s="228"/>
      <c r="L57" s="228"/>
      <c r="M57" s="228"/>
      <c r="N57" s="228"/>
      <c r="Q57" s="11"/>
    </row>
    <row r="58" spans="1:17" ht="12" customHeight="1">
      <c r="F58" s="232"/>
      <c r="G58" s="232"/>
      <c r="H58" s="11"/>
      <c r="I58" s="232"/>
      <c r="J58" s="232"/>
      <c r="K58" s="11"/>
      <c r="Q58" s="11"/>
    </row>
    <row r="59" spans="1:17" ht="12" customHeight="1">
      <c r="F59" s="232"/>
      <c r="G59" s="232"/>
      <c r="H59" s="11"/>
      <c r="I59" s="232"/>
      <c r="J59" s="232"/>
      <c r="K59" s="11"/>
      <c r="Q59" s="11"/>
    </row>
    <row r="60" spans="1:17" ht="12" customHeight="1">
      <c r="F60" s="232"/>
      <c r="G60" s="232"/>
      <c r="H60" s="11"/>
      <c r="I60" s="232"/>
      <c r="J60" s="232"/>
      <c r="K60" s="11"/>
      <c r="Q60" s="11"/>
    </row>
    <row r="61" spans="1:17" ht="12" customHeight="1">
      <c r="F61" s="232"/>
      <c r="G61" s="232"/>
      <c r="H61" s="11"/>
      <c r="I61" s="232"/>
      <c r="J61" s="232"/>
      <c r="K61" s="11"/>
      <c r="Q61" s="11"/>
    </row>
    <row r="62" spans="1:17" ht="12" customHeight="1">
      <c r="F62" s="232"/>
      <c r="G62" s="232"/>
      <c r="H62" s="11"/>
      <c r="I62" s="232"/>
      <c r="J62" s="232"/>
      <c r="K62" s="11"/>
      <c r="Q62" s="11"/>
    </row>
    <row r="63" spans="1:17" ht="12" customHeight="1">
      <c r="F63" s="232"/>
      <c r="G63" s="232"/>
      <c r="H63" s="11"/>
      <c r="I63" s="232"/>
      <c r="J63" s="232"/>
      <c r="K63" s="11"/>
      <c r="Q63" s="11"/>
    </row>
    <row r="64" spans="1:17" ht="12" customHeight="1">
      <c r="F64" s="232"/>
      <c r="G64" s="232"/>
      <c r="H64" s="11"/>
      <c r="I64" s="232"/>
      <c r="J64" s="232"/>
      <c r="K64" s="11"/>
      <c r="Q64" s="11"/>
    </row>
    <row r="65" spans="6:17" ht="12" customHeight="1">
      <c r="F65" s="232"/>
      <c r="G65" s="232"/>
      <c r="H65" s="11"/>
      <c r="I65" s="232"/>
      <c r="J65" s="232"/>
      <c r="K65" s="11"/>
      <c r="Q65" s="11"/>
    </row>
    <row r="66" spans="6:17" ht="12" customHeight="1">
      <c r="F66" s="232"/>
      <c r="G66" s="232"/>
      <c r="H66" s="11"/>
      <c r="I66" s="232"/>
      <c r="J66" s="232"/>
      <c r="K66" s="11"/>
      <c r="Q66" s="11"/>
    </row>
    <row r="67" spans="6:17" ht="12" customHeight="1">
      <c r="F67" s="232"/>
      <c r="G67" s="232"/>
      <c r="H67" s="11"/>
      <c r="I67" s="232"/>
      <c r="J67" s="232"/>
      <c r="K67" s="11"/>
      <c r="Q67" s="11"/>
    </row>
    <row r="68" spans="6:17" ht="12" customHeight="1">
      <c r="F68" s="232"/>
      <c r="G68" s="232"/>
      <c r="H68" s="11"/>
      <c r="I68" s="232"/>
      <c r="J68" s="232"/>
      <c r="K68" s="11"/>
      <c r="Q68" s="11"/>
    </row>
    <row r="69" spans="6:17" ht="12" customHeight="1">
      <c r="F69" s="232"/>
      <c r="G69" s="232"/>
      <c r="H69" s="11"/>
      <c r="I69" s="232"/>
      <c r="J69" s="232"/>
      <c r="K69" s="11"/>
      <c r="Q69" s="11"/>
    </row>
    <row r="70" spans="6:17" ht="12" customHeight="1">
      <c r="F70" s="232"/>
      <c r="G70" s="232"/>
      <c r="H70" s="11"/>
      <c r="I70" s="232"/>
      <c r="J70" s="232"/>
      <c r="K70" s="11"/>
      <c r="Q70" s="11"/>
    </row>
    <row r="71" spans="6:17" ht="12" customHeight="1">
      <c r="F71" s="232"/>
      <c r="G71" s="232"/>
      <c r="H71" s="11"/>
      <c r="I71" s="232"/>
      <c r="J71" s="232"/>
      <c r="K71" s="11"/>
      <c r="Q71" s="11"/>
    </row>
    <row r="72" spans="6:17" ht="12" customHeight="1">
      <c r="F72" s="232"/>
      <c r="G72" s="232"/>
      <c r="H72" s="11"/>
      <c r="I72" s="232"/>
      <c r="J72" s="232"/>
      <c r="K72" s="11"/>
      <c r="Q72" s="11"/>
    </row>
    <row r="73" spans="6:17" ht="12" customHeight="1">
      <c r="F73" s="232"/>
      <c r="G73" s="232"/>
      <c r="H73" s="11"/>
      <c r="I73" s="232"/>
      <c r="J73" s="232"/>
      <c r="K73" s="11"/>
      <c r="Q73" s="11"/>
    </row>
    <row r="74" spans="6:17" ht="12" customHeight="1">
      <c r="F74" s="232"/>
      <c r="G74" s="232"/>
      <c r="H74" s="11"/>
      <c r="I74" s="232"/>
      <c r="J74" s="232"/>
      <c r="K74" s="11"/>
      <c r="Q74" s="11"/>
    </row>
    <row r="75" spans="6:17" ht="12" customHeight="1">
      <c r="F75" s="232"/>
      <c r="G75" s="232"/>
      <c r="H75" s="11"/>
      <c r="I75" s="232"/>
      <c r="J75" s="232"/>
      <c r="K75" s="11"/>
      <c r="Q75" s="11"/>
    </row>
    <row r="76" spans="6:17" ht="12" customHeight="1">
      <c r="F76" s="232"/>
      <c r="G76" s="232"/>
      <c r="H76" s="11"/>
      <c r="I76" s="232"/>
      <c r="J76" s="232"/>
      <c r="K76" s="11"/>
      <c r="Q76" s="11"/>
    </row>
    <row r="77" spans="6:17" ht="12" customHeight="1">
      <c r="F77" s="232"/>
      <c r="G77" s="232"/>
      <c r="H77" s="11"/>
      <c r="I77" s="232"/>
      <c r="J77" s="232"/>
      <c r="K77" s="11"/>
      <c r="Q77" s="11"/>
    </row>
    <row r="78" spans="6:17" ht="12" customHeight="1">
      <c r="F78" s="232"/>
      <c r="G78" s="232"/>
      <c r="H78" s="11"/>
      <c r="I78" s="232"/>
      <c r="J78" s="232"/>
      <c r="K78" s="11"/>
      <c r="Q78" s="11"/>
    </row>
    <row r="79" spans="6:17" ht="12" customHeight="1">
      <c r="F79" s="232"/>
      <c r="G79" s="232"/>
      <c r="H79" s="11"/>
      <c r="I79" s="232"/>
      <c r="J79" s="232"/>
      <c r="K79" s="11"/>
      <c r="Q79" s="11"/>
    </row>
    <row r="80" spans="6:17" ht="12" customHeight="1">
      <c r="F80" s="232"/>
      <c r="G80" s="232"/>
      <c r="H80" s="11"/>
      <c r="I80" s="232"/>
      <c r="J80" s="232"/>
      <c r="K80" s="11"/>
      <c r="Q80" s="11"/>
    </row>
    <row r="81" spans="6:17" ht="12" customHeight="1">
      <c r="F81" s="232"/>
      <c r="G81" s="232"/>
      <c r="H81" s="11"/>
      <c r="I81" s="232"/>
      <c r="J81" s="232"/>
      <c r="K81" s="11"/>
      <c r="Q81" s="11"/>
    </row>
    <row r="82" spans="6:17" ht="12" customHeight="1">
      <c r="F82" s="232"/>
      <c r="G82" s="232"/>
      <c r="H82" s="11"/>
      <c r="I82" s="232"/>
      <c r="J82" s="232"/>
      <c r="K82" s="11"/>
      <c r="Q82" s="11"/>
    </row>
    <row r="83" spans="6:17" ht="12" customHeight="1">
      <c r="F83" s="232"/>
      <c r="G83" s="232"/>
      <c r="H83" s="11"/>
      <c r="I83" s="232"/>
      <c r="J83" s="232"/>
      <c r="K83" s="11"/>
      <c r="Q83" s="11"/>
    </row>
    <row r="84" spans="6:17" ht="12" customHeight="1">
      <c r="F84" s="232"/>
      <c r="G84" s="232"/>
      <c r="H84" s="11"/>
      <c r="I84" s="232"/>
      <c r="J84" s="232"/>
      <c r="K84" s="11"/>
      <c r="Q84" s="11"/>
    </row>
    <row r="85" spans="6:17" ht="12" customHeight="1">
      <c r="F85" s="232"/>
      <c r="G85" s="232"/>
      <c r="H85" s="11"/>
      <c r="I85" s="232"/>
      <c r="J85" s="232"/>
      <c r="K85" s="11"/>
      <c r="Q85" s="11"/>
    </row>
    <row r="86" spans="6:17" ht="12" customHeight="1">
      <c r="F86" s="232"/>
      <c r="G86" s="232"/>
      <c r="H86" s="11"/>
      <c r="I86" s="232"/>
      <c r="J86" s="232"/>
      <c r="K86" s="11"/>
      <c r="Q86" s="11"/>
    </row>
    <row r="87" spans="6:17" ht="12" customHeight="1">
      <c r="F87" s="232"/>
      <c r="G87" s="232"/>
      <c r="H87" s="11"/>
      <c r="I87" s="232"/>
      <c r="J87" s="232"/>
      <c r="K87" s="11"/>
      <c r="Q87" s="11"/>
    </row>
    <row r="88" spans="6:17" ht="12" customHeight="1">
      <c r="F88" s="232"/>
      <c r="G88" s="232"/>
      <c r="H88" s="11"/>
      <c r="I88" s="232"/>
      <c r="J88" s="232"/>
      <c r="K88" s="11"/>
      <c r="Q88" s="11"/>
    </row>
    <row r="89" spans="6:17" ht="12" customHeight="1">
      <c r="F89" s="232"/>
      <c r="G89" s="232"/>
      <c r="H89" s="11"/>
      <c r="I89" s="232"/>
      <c r="J89" s="232"/>
      <c r="K89" s="11"/>
      <c r="Q89" s="11"/>
    </row>
    <row r="90" spans="6:17" ht="12" customHeight="1">
      <c r="F90" s="232"/>
      <c r="G90" s="232"/>
      <c r="H90" s="11"/>
      <c r="I90" s="232"/>
      <c r="J90" s="232"/>
      <c r="K90" s="11"/>
    </row>
    <row r="91" spans="6:17" ht="12" customHeight="1">
      <c r="F91" s="232"/>
      <c r="G91" s="232"/>
      <c r="H91" s="11"/>
      <c r="I91" s="232"/>
      <c r="J91" s="232"/>
      <c r="K91" s="11"/>
    </row>
  </sheetData>
  <customSheetViews>
    <customSheetView guid="{BA08C489-4952-434D-B712-71BEE1754A50}" scale="75" hiddenColumns="1">
      <selection sqref="A1:AR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activeCell="M37" sqref="M37"/>
      <pageMargins left="0.25" right="0.25" top="0.5" bottom="0.5" header="0.3" footer="0.3"/>
      <printOptions horizontalCentered="1"/>
      <pageSetup scale="75" orientation="landscape" r:id="rId2"/>
      <headerFooter alignWithMargins="0">
        <oddFooter>&amp;R&amp;A</oddFooter>
      </headerFooter>
    </customSheetView>
  </customSheetViews>
  <mergeCells count="4">
    <mergeCell ref="A1:Q1"/>
    <mergeCell ref="A2:Q2"/>
    <mergeCell ref="A3:Q3"/>
    <mergeCell ref="C5:Q5"/>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xl/worksheets/sheet14.xml><?xml version="1.0" encoding="utf-8"?>
<worksheet xmlns="http://schemas.openxmlformats.org/spreadsheetml/2006/main" xmlns:r="http://schemas.openxmlformats.org/officeDocument/2006/relationships">
  <sheetPr codeName="Sheet15" enableFormatConditionsCalculation="0"/>
  <dimension ref="A1:R436"/>
  <sheetViews>
    <sheetView zoomScale="75" zoomScaleNormal="75" workbookViewId="0">
      <selection sqref="A1:Q1"/>
    </sheetView>
  </sheetViews>
  <sheetFormatPr defaultColWidth="9.109375" defaultRowHeight="13.2"/>
  <cols>
    <col min="1" max="1" width="3.5546875" style="257" customWidth="1"/>
    <col min="2" max="2" width="33.109375" style="257" customWidth="1"/>
    <col min="3" max="3" width="2.44140625" style="261" customWidth="1"/>
    <col min="4" max="4" width="8.44140625" style="261" customWidth="1"/>
    <col min="5" max="5" width="2.44140625" style="257" customWidth="1"/>
    <col min="6" max="6" width="2.44140625" style="261" customWidth="1"/>
    <col min="7" max="7" width="8.5546875" style="261" customWidth="1"/>
    <col min="8" max="9" width="2.44140625" style="261" customWidth="1"/>
    <col min="10" max="10" width="8.44140625" style="261" customWidth="1"/>
    <col min="11" max="12" width="2.44140625" style="261" customWidth="1"/>
    <col min="13" max="13" width="8.44140625" style="261" customWidth="1"/>
    <col min="14" max="15" width="2.44140625" style="261" customWidth="1"/>
    <col min="16" max="16" width="8.44140625" style="261" customWidth="1"/>
    <col min="17" max="17" width="2.44140625" style="257" customWidth="1"/>
    <col min="18" max="18" width="8.44140625" style="257" customWidth="1"/>
    <col min="19" max="16384" width="9.109375" style="257"/>
  </cols>
  <sheetData>
    <row r="1" spans="1:18" ht="13.8">
      <c r="A1" s="1054" t="s">
        <v>1010</v>
      </c>
      <c r="B1" s="1054"/>
      <c r="C1" s="1054"/>
      <c r="D1" s="1054"/>
      <c r="E1" s="1054"/>
      <c r="F1" s="1054"/>
      <c r="G1" s="1054"/>
      <c r="H1" s="1054"/>
      <c r="I1" s="1054"/>
      <c r="J1" s="1054"/>
      <c r="K1" s="1054"/>
      <c r="L1" s="1054"/>
      <c r="M1" s="1054"/>
      <c r="N1" s="1054"/>
      <c r="O1" s="1054"/>
      <c r="P1" s="1054"/>
      <c r="Q1" s="1054"/>
      <c r="R1" s="965"/>
    </row>
    <row r="2" spans="1:18">
      <c r="A2" s="1054" t="s">
        <v>299</v>
      </c>
      <c r="B2" s="1054"/>
      <c r="C2" s="1054"/>
      <c r="D2" s="1054"/>
      <c r="E2" s="1054"/>
      <c r="F2" s="1054"/>
      <c r="G2" s="1054"/>
      <c r="H2" s="1054"/>
      <c r="I2" s="1054"/>
      <c r="J2" s="1054"/>
      <c r="K2" s="1054"/>
      <c r="L2" s="1054"/>
      <c r="M2" s="1054"/>
      <c r="N2" s="1054"/>
      <c r="O2" s="1054"/>
      <c r="P2" s="1054"/>
      <c r="Q2" s="1054"/>
    </row>
    <row r="3" spans="1:18">
      <c r="A3" s="1055" t="s">
        <v>588</v>
      </c>
      <c r="B3" s="1055"/>
      <c r="C3" s="1055"/>
      <c r="D3" s="1055"/>
      <c r="E3" s="1055"/>
      <c r="F3" s="1055"/>
      <c r="G3" s="1055"/>
      <c r="H3" s="1055"/>
      <c r="I3" s="1055"/>
      <c r="J3" s="1055"/>
      <c r="K3" s="1055"/>
      <c r="L3" s="1055"/>
      <c r="M3" s="1055"/>
      <c r="N3" s="1055"/>
      <c r="O3" s="1055"/>
      <c r="P3" s="1055"/>
      <c r="Q3" s="1055"/>
    </row>
    <row r="4" spans="1:18" ht="13.8">
      <c r="B4" s="258"/>
      <c r="C4" s="260"/>
      <c r="D4" s="260"/>
      <c r="E4" s="258"/>
      <c r="F4" s="259"/>
      <c r="G4" s="259"/>
      <c r="H4" s="260"/>
      <c r="I4" s="259"/>
      <c r="J4" s="259"/>
      <c r="K4" s="260"/>
      <c r="L4" s="260"/>
      <c r="M4" s="260"/>
      <c r="N4" s="259"/>
      <c r="O4" s="260"/>
      <c r="P4" s="260"/>
      <c r="Q4" s="258"/>
    </row>
    <row r="5" spans="1:18">
      <c r="A5" s="262"/>
      <c r="B5" s="263"/>
      <c r="C5" s="1056" t="s">
        <v>1013</v>
      </c>
      <c r="D5" s="1056"/>
      <c r="E5" s="1056"/>
      <c r="F5" s="1056"/>
      <c r="G5" s="1056"/>
      <c r="H5" s="1056"/>
      <c r="I5" s="1056"/>
      <c r="J5" s="1056"/>
      <c r="K5" s="1056"/>
      <c r="L5" s="1056"/>
      <c r="M5" s="1056"/>
      <c r="N5" s="1056"/>
      <c r="O5" s="1056"/>
      <c r="P5" s="1056"/>
      <c r="Q5" s="1056"/>
    </row>
    <row r="6" spans="1:18" ht="13.8" thickBot="1">
      <c r="A6" s="262"/>
      <c r="B6" s="263"/>
      <c r="C6" s="265"/>
      <c r="D6" s="265"/>
      <c r="E6" s="263"/>
      <c r="F6" s="269"/>
      <c r="G6" s="269"/>
      <c r="H6" s="365"/>
      <c r="I6" s="269"/>
      <c r="J6" s="264"/>
      <c r="K6" s="265"/>
      <c r="L6" s="265"/>
      <c r="M6" s="265"/>
      <c r="N6" s="264"/>
      <c r="O6" s="265"/>
      <c r="P6" s="265"/>
      <c r="Q6" s="263"/>
    </row>
    <row r="7" spans="1:18">
      <c r="A7" s="262"/>
      <c r="B7" s="270"/>
      <c r="C7" s="267"/>
      <c r="D7" s="8" t="s">
        <v>1018</v>
      </c>
      <c r="E7" s="268"/>
      <c r="F7" s="269"/>
      <c r="G7" s="6" t="s">
        <v>1015</v>
      </c>
      <c r="H7" s="365"/>
      <c r="I7" s="269"/>
      <c r="J7" s="6" t="s">
        <v>1016</v>
      </c>
      <c r="K7" s="862"/>
      <c r="L7" s="269"/>
      <c r="M7" s="6" t="s">
        <v>1017</v>
      </c>
      <c r="N7" s="270"/>
      <c r="O7" s="267"/>
      <c r="P7" s="8" t="s">
        <v>1018</v>
      </c>
      <c r="Q7" s="268"/>
    </row>
    <row r="8" spans="1:18">
      <c r="A8" s="262"/>
      <c r="B8" s="270"/>
      <c r="C8" s="271"/>
      <c r="D8" s="13">
        <v>2013</v>
      </c>
      <c r="E8" s="272"/>
      <c r="F8" s="269"/>
      <c r="G8" s="13">
        <v>2012</v>
      </c>
      <c r="H8" s="365"/>
      <c r="I8" s="269"/>
      <c r="J8" s="13">
        <v>2012</v>
      </c>
      <c r="K8" s="270"/>
      <c r="L8" s="269"/>
      <c r="M8" s="13">
        <v>2012</v>
      </c>
      <c r="N8" s="270"/>
      <c r="O8" s="271"/>
      <c r="P8" s="13">
        <v>2012</v>
      </c>
      <c r="Q8" s="272"/>
    </row>
    <row r="9" spans="1:18">
      <c r="A9" s="266"/>
      <c r="B9" s="277"/>
      <c r="C9" s="273"/>
      <c r="D9" s="274"/>
      <c r="E9" s="275"/>
      <c r="F9" s="276"/>
      <c r="G9" s="274"/>
      <c r="H9" s="276"/>
      <c r="I9" s="276"/>
      <c r="J9" s="274"/>
      <c r="K9" s="277"/>
      <c r="L9" s="276"/>
      <c r="M9" s="274"/>
      <c r="N9" s="277"/>
      <c r="O9" s="273"/>
      <c r="P9" s="274"/>
      <c r="Q9" s="275"/>
    </row>
    <row r="10" spans="1:18" ht="13.8">
      <c r="A10" s="278" t="s">
        <v>132</v>
      </c>
      <c r="B10" s="280"/>
      <c r="C10" s="273"/>
      <c r="D10" s="276"/>
      <c r="E10" s="275"/>
      <c r="F10" s="276"/>
      <c r="G10" s="276"/>
      <c r="H10" s="276"/>
      <c r="I10" s="276"/>
      <c r="J10" s="276"/>
      <c r="K10" s="280"/>
      <c r="L10" s="276"/>
      <c r="M10" s="276"/>
      <c r="N10" s="280"/>
      <c r="O10" s="273"/>
      <c r="P10" s="276"/>
      <c r="Q10" s="275"/>
    </row>
    <row r="11" spans="1:18">
      <c r="A11" s="279"/>
      <c r="B11" s="281" t="s">
        <v>301</v>
      </c>
      <c r="C11" s="282" t="s">
        <v>1021</v>
      </c>
      <c r="D11" s="283">
        <v>3983</v>
      </c>
      <c r="E11" s="275"/>
      <c r="F11" s="284" t="s">
        <v>1021</v>
      </c>
      <c r="G11" s="283">
        <v>3872</v>
      </c>
      <c r="H11" s="276"/>
      <c r="I11" s="284" t="s">
        <v>1021</v>
      </c>
      <c r="J11" s="283">
        <v>3988</v>
      </c>
      <c r="K11" s="281"/>
      <c r="L11" s="284" t="s">
        <v>1021</v>
      </c>
      <c r="M11" s="283">
        <v>3903</v>
      </c>
      <c r="N11" s="281"/>
      <c r="O11" s="282" t="s">
        <v>1021</v>
      </c>
      <c r="P11" s="283">
        <v>3937</v>
      </c>
      <c r="Q11" s="275"/>
    </row>
    <row r="12" spans="1:18">
      <c r="A12" s="279"/>
      <c r="B12" s="281" t="s">
        <v>302</v>
      </c>
      <c r="C12" s="282"/>
      <c r="D12" s="286">
        <v>172</v>
      </c>
      <c r="E12" s="275"/>
      <c r="F12" s="284"/>
      <c r="G12" s="286">
        <v>159</v>
      </c>
      <c r="H12" s="276"/>
      <c r="I12" s="284"/>
      <c r="J12" s="286">
        <v>176</v>
      </c>
      <c r="K12" s="281"/>
      <c r="L12" s="284"/>
      <c r="M12" s="286">
        <v>174</v>
      </c>
      <c r="N12" s="281"/>
      <c r="O12" s="282"/>
      <c r="P12" s="286">
        <v>189</v>
      </c>
      <c r="Q12" s="275"/>
    </row>
    <row r="13" spans="1:18">
      <c r="A13" s="279"/>
      <c r="B13" s="281" t="s">
        <v>303</v>
      </c>
      <c r="C13" s="282"/>
      <c r="D13" s="283">
        <v>4155</v>
      </c>
      <c r="E13" s="275"/>
      <c r="F13" s="284"/>
      <c r="G13" s="283">
        <v>4031</v>
      </c>
      <c r="H13" s="276"/>
      <c r="I13" s="284"/>
      <c r="J13" s="283">
        <v>4164</v>
      </c>
      <c r="K13" s="281"/>
      <c r="L13" s="284"/>
      <c r="M13" s="283">
        <v>4077</v>
      </c>
      <c r="N13" s="281"/>
      <c r="O13" s="282"/>
      <c r="P13" s="283">
        <v>4126</v>
      </c>
      <c r="Q13" s="275"/>
    </row>
    <row r="14" spans="1:18">
      <c r="A14" s="279"/>
      <c r="B14" s="281"/>
      <c r="C14" s="282"/>
      <c r="D14" s="283"/>
      <c r="E14" s="275"/>
      <c r="F14" s="284"/>
      <c r="G14" s="283"/>
      <c r="H14" s="276"/>
      <c r="I14" s="284"/>
      <c r="J14" s="283"/>
      <c r="K14" s="281"/>
      <c r="L14" s="284"/>
      <c r="M14" s="283"/>
      <c r="N14" s="281"/>
      <c r="O14" s="282"/>
      <c r="P14" s="283"/>
      <c r="Q14" s="275"/>
    </row>
    <row r="15" spans="1:18">
      <c r="A15" s="279"/>
      <c r="B15" s="288" t="s">
        <v>304</v>
      </c>
      <c r="C15" s="282"/>
      <c r="D15" s="283">
        <v>17</v>
      </c>
      <c r="E15" s="275"/>
      <c r="F15" s="284"/>
      <c r="G15" s="283">
        <v>15</v>
      </c>
      <c r="H15" s="276"/>
      <c r="I15" s="284"/>
      <c r="J15" s="283">
        <v>17</v>
      </c>
      <c r="K15" s="288"/>
      <c r="L15" s="284"/>
      <c r="M15" s="283">
        <v>21</v>
      </c>
      <c r="N15" s="288"/>
      <c r="O15" s="282"/>
      <c r="P15" s="283">
        <v>20</v>
      </c>
      <c r="Q15" s="275"/>
    </row>
    <row r="16" spans="1:18">
      <c r="A16" s="279"/>
      <c r="B16" s="288" t="s">
        <v>305</v>
      </c>
      <c r="C16" s="282"/>
      <c r="D16" s="283">
        <v>112</v>
      </c>
      <c r="E16" s="275"/>
      <c r="F16" s="284"/>
      <c r="G16" s="283">
        <v>112</v>
      </c>
      <c r="H16" s="276"/>
      <c r="I16" s="284"/>
      <c r="J16" s="283">
        <v>110</v>
      </c>
      <c r="K16" s="288"/>
      <c r="L16" s="284"/>
      <c r="M16" s="283">
        <v>120</v>
      </c>
      <c r="N16" s="288"/>
      <c r="O16" s="282"/>
      <c r="P16" s="283">
        <v>112</v>
      </c>
      <c r="Q16" s="275"/>
    </row>
    <row r="17" spans="1:17">
      <c r="A17" s="279"/>
      <c r="B17" s="288" t="s">
        <v>306</v>
      </c>
      <c r="C17" s="282"/>
      <c r="D17" s="283">
        <v>1268</v>
      </c>
      <c r="E17" s="275"/>
      <c r="F17" s="284"/>
      <c r="G17" s="283">
        <v>1477</v>
      </c>
      <c r="H17" s="276"/>
      <c r="I17" s="284"/>
      <c r="J17" s="283">
        <v>1686</v>
      </c>
      <c r="K17" s="288"/>
      <c r="L17" s="284"/>
      <c r="M17" s="283">
        <v>1639</v>
      </c>
      <c r="N17" s="288"/>
      <c r="O17" s="282"/>
      <c r="P17" s="283">
        <v>1258</v>
      </c>
      <c r="Q17" s="275"/>
    </row>
    <row r="18" spans="1:17">
      <c r="A18" s="279"/>
      <c r="B18" s="288" t="s">
        <v>307</v>
      </c>
      <c r="C18" s="282"/>
      <c r="D18" s="286">
        <v>464</v>
      </c>
      <c r="E18" s="275"/>
      <c r="F18" s="284"/>
      <c r="G18" s="286">
        <v>467</v>
      </c>
      <c r="H18" s="276"/>
      <c r="I18" s="284"/>
      <c r="J18" s="286">
        <v>508</v>
      </c>
      <c r="K18" s="288"/>
      <c r="L18" s="284"/>
      <c r="M18" s="286">
        <v>494</v>
      </c>
      <c r="N18" s="288"/>
      <c r="O18" s="282"/>
      <c r="P18" s="286">
        <v>435</v>
      </c>
      <c r="Q18" s="275"/>
    </row>
    <row r="19" spans="1:17">
      <c r="A19" s="279"/>
      <c r="B19" s="67"/>
      <c r="C19" s="282"/>
      <c r="D19" s="283">
        <v>6016</v>
      </c>
      <c r="E19" s="861"/>
      <c r="F19" s="284"/>
      <c r="G19" s="283">
        <v>6102</v>
      </c>
      <c r="H19" s="697"/>
      <c r="I19" s="284"/>
      <c r="J19" s="283">
        <v>6485</v>
      </c>
      <c r="K19" s="67"/>
      <c r="L19" s="284"/>
      <c r="M19" s="283">
        <v>6351</v>
      </c>
      <c r="N19" s="67"/>
      <c r="O19" s="282"/>
      <c r="P19" s="283">
        <v>5951</v>
      </c>
      <c r="Q19" s="861"/>
    </row>
    <row r="20" spans="1:17">
      <c r="A20" s="279"/>
      <c r="B20" s="67"/>
      <c r="C20" s="282"/>
      <c r="D20" s="283"/>
      <c r="E20" s="861"/>
      <c r="F20" s="284"/>
      <c r="G20" s="283"/>
      <c r="H20" s="697"/>
      <c r="I20" s="284"/>
      <c r="J20" s="283"/>
      <c r="K20" s="67"/>
      <c r="L20" s="284"/>
      <c r="M20" s="283"/>
      <c r="N20" s="67"/>
      <c r="O20" s="282"/>
      <c r="P20" s="283"/>
      <c r="Q20" s="861"/>
    </row>
    <row r="21" spans="1:17">
      <c r="A21" s="289" t="s">
        <v>308</v>
      </c>
      <c r="B21" s="290"/>
      <c r="C21" s="282"/>
      <c r="D21" s="283"/>
      <c r="E21" s="275"/>
      <c r="F21" s="284"/>
      <c r="G21" s="283"/>
      <c r="H21" s="276"/>
      <c r="I21" s="284"/>
      <c r="J21" s="283"/>
      <c r="K21" s="290"/>
      <c r="L21" s="284"/>
      <c r="M21" s="283"/>
      <c r="N21" s="290"/>
      <c r="O21" s="282"/>
      <c r="P21" s="283"/>
      <c r="Q21" s="275"/>
    </row>
    <row r="22" spans="1:17">
      <c r="A22" s="279"/>
      <c r="B22" s="281" t="s">
        <v>309</v>
      </c>
      <c r="C22" s="282"/>
      <c r="D22" s="283">
        <v>147</v>
      </c>
      <c r="E22" s="275"/>
      <c r="F22" s="284"/>
      <c r="G22" s="283">
        <v>153</v>
      </c>
      <c r="H22" s="276"/>
      <c r="I22" s="284"/>
      <c r="J22" s="283">
        <v>163</v>
      </c>
      <c r="K22" s="288"/>
      <c r="L22" s="284"/>
      <c r="M22" s="283">
        <v>160</v>
      </c>
      <c r="N22" s="288"/>
      <c r="O22" s="282"/>
      <c r="P22" s="283">
        <v>142</v>
      </c>
      <c r="Q22" s="275"/>
    </row>
    <row r="23" spans="1:17">
      <c r="A23" s="279"/>
      <c r="B23" s="288" t="s">
        <v>304</v>
      </c>
      <c r="C23" s="282"/>
      <c r="D23" s="283">
        <v>2</v>
      </c>
      <c r="E23" s="861"/>
      <c r="F23" s="284"/>
      <c r="G23" s="283">
        <v>1</v>
      </c>
      <c r="H23" s="697"/>
      <c r="I23" s="284"/>
      <c r="J23" s="283">
        <v>2</v>
      </c>
      <c r="K23" s="288"/>
      <c r="L23" s="284"/>
      <c r="M23" s="283">
        <v>3</v>
      </c>
      <c r="N23" s="288"/>
      <c r="O23" s="282"/>
      <c r="P23" s="283">
        <v>2</v>
      </c>
      <c r="Q23" s="861"/>
    </row>
    <row r="24" spans="1:17">
      <c r="A24" s="279"/>
      <c r="B24" s="288" t="s">
        <v>306</v>
      </c>
      <c r="C24" s="273"/>
      <c r="D24" s="283">
        <v>97</v>
      </c>
      <c r="E24" s="275"/>
      <c r="F24" s="276"/>
      <c r="G24" s="283">
        <v>101</v>
      </c>
      <c r="H24" s="276"/>
      <c r="I24" s="276"/>
      <c r="J24" s="283">
        <v>108</v>
      </c>
      <c r="K24" s="288"/>
      <c r="L24" s="276"/>
      <c r="M24" s="283">
        <v>104</v>
      </c>
      <c r="N24" s="288"/>
      <c r="O24" s="273"/>
      <c r="P24" s="283">
        <v>85</v>
      </c>
      <c r="Q24" s="275"/>
    </row>
    <row r="25" spans="1:17">
      <c r="A25" s="279"/>
      <c r="B25" s="288" t="s">
        <v>307</v>
      </c>
      <c r="C25" s="273"/>
      <c r="D25" s="286">
        <v>21</v>
      </c>
      <c r="E25" s="275"/>
      <c r="F25" s="276"/>
      <c r="G25" s="286">
        <v>23</v>
      </c>
      <c r="H25" s="276"/>
      <c r="I25" s="276"/>
      <c r="J25" s="286">
        <v>24</v>
      </c>
      <c r="K25" s="288"/>
      <c r="L25" s="276"/>
      <c r="M25" s="286">
        <v>22</v>
      </c>
      <c r="N25" s="288"/>
      <c r="O25" s="273"/>
      <c r="P25" s="286">
        <v>20</v>
      </c>
      <c r="Q25" s="275"/>
    </row>
    <row r="26" spans="1:17">
      <c r="A26" s="279"/>
      <c r="B26" s="67"/>
      <c r="C26" s="273"/>
      <c r="D26" s="283">
        <v>267</v>
      </c>
      <c r="E26" s="275"/>
      <c r="F26" s="276"/>
      <c r="G26" s="283">
        <v>278</v>
      </c>
      <c r="H26" s="276"/>
      <c r="I26" s="276"/>
      <c r="J26" s="283">
        <v>297</v>
      </c>
      <c r="K26" s="67"/>
      <c r="L26" s="276"/>
      <c r="M26" s="283">
        <v>289</v>
      </c>
      <c r="N26" s="67"/>
      <c r="O26" s="273"/>
      <c r="P26" s="283">
        <v>249</v>
      </c>
      <c r="Q26" s="275"/>
    </row>
    <row r="27" spans="1:17">
      <c r="A27" s="279"/>
      <c r="B27" s="67"/>
      <c r="C27" s="273"/>
      <c r="D27" s="283"/>
      <c r="E27" s="275"/>
      <c r="F27" s="276"/>
      <c r="G27" s="283"/>
      <c r="H27" s="276"/>
      <c r="I27" s="276"/>
      <c r="J27" s="283"/>
      <c r="K27" s="67"/>
      <c r="L27" s="276"/>
      <c r="M27" s="283"/>
      <c r="N27" s="67"/>
      <c r="O27" s="273"/>
      <c r="P27" s="283"/>
      <c r="Q27" s="275"/>
    </row>
    <row r="28" spans="1:17">
      <c r="A28" s="289" t="s">
        <v>965</v>
      </c>
      <c r="B28" s="67"/>
      <c r="C28" s="273"/>
      <c r="D28" s="283"/>
      <c r="E28" s="275"/>
      <c r="F28" s="276"/>
      <c r="G28" s="283"/>
      <c r="H28" s="276"/>
      <c r="I28" s="276"/>
      <c r="J28" s="283"/>
      <c r="K28" s="67"/>
      <c r="L28" s="276"/>
      <c r="M28" s="283"/>
      <c r="N28" s="67"/>
      <c r="O28" s="273"/>
      <c r="P28" s="283"/>
      <c r="Q28" s="275"/>
    </row>
    <row r="29" spans="1:17">
      <c r="A29" s="289"/>
      <c r="B29" s="281" t="s">
        <v>309</v>
      </c>
      <c r="C29" s="273"/>
      <c r="D29" s="286">
        <v>342</v>
      </c>
      <c r="E29" s="275"/>
      <c r="F29" s="276"/>
      <c r="G29" s="286">
        <v>256</v>
      </c>
      <c r="H29" s="276"/>
      <c r="I29" s="276"/>
      <c r="J29" s="286">
        <v>282</v>
      </c>
      <c r="K29" s="67"/>
      <c r="L29" s="276"/>
      <c r="M29" s="286">
        <v>224</v>
      </c>
      <c r="N29" s="67"/>
      <c r="O29" s="273"/>
      <c r="P29" s="286">
        <v>262</v>
      </c>
      <c r="Q29" s="275"/>
    </row>
    <row r="30" spans="1:17">
      <c r="A30" s="279"/>
      <c r="B30" s="291"/>
      <c r="C30" s="292"/>
      <c r="D30" s="274"/>
      <c r="E30" s="275"/>
      <c r="F30" s="293"/>
      <c r="G30" s="299"/>
      <c r="H30" s="276"/>
      <c r="I30" s="293"/>
      <c r="J30" s="299"/>
      <c r="K30" s="291"/>
      <c r="L30" s="293"/>
      <c r="M30" s="274"/>
      <c r="N30" s="291"/>
      <c r="O30" s="292"/>
      <c r="P30" s="274"/>
      <c r="Q30" s="275"/>
    </row>
    <row r="31" spans="1:17">
      <c r="A31" s="294" t="s">
        <v>294</v>
      </c>
      <c r="B31" s="290"/>
      <c r="C31" s="273"/>
      <c r="D31" s="283">
        <v>6625</v>
      </c>
      <c r="E31" s="275"/>
      <c r="F31" s="276"/>
      <c r="G31" s="283">
        <v>6636</v>
      </c>
      <c r="H31" s="276"/>
      <c r="I31" s="276"/>
      <c r="J31" s="283">
        <v>7064</v>
      </c>
      <c r="K31" s="290"/>
      <c r="L31" s="276"/>
      <c r="M31" s="283">
        <v>6864</v>
      </c>
      <c r="N31" s="290"/>
      <c r="O31" s="273"/>
      <c r="P31" s="283">
        <v>6462</v>
      </c>
      <c r="Q31" s="275"/>
    </row>
    <row r="32" spans="1:17">
      <c r="A32" s="279"/>
      <c r="B32" s="280"/>
      <c r="C32" s="295"/>
      <c r="D32" s="296"/>
      <c r="E32" s="275"/>
      <c r="F32" s="274"/>
      <c r="G32" s="299"/>
      <c r="H32" s="276"/>
      <c r="I32" s="274"/>
      <c r="J32" s="299"/>
      <c r="K32" s="280"/>
      <c r="L32" s="274"/>
      <c r="M32" s="296"/>
      <c r="N32" s="280"/>
      <c r="O32" s="295"/>
      <c r="P32" s="296"/>
      <c r="Q32" s="275"/>
    </row>
    <row r="33" spans="1:17">
      <c r="A33" s="297" t="s">
        <v>289</v>
      </c>
      <c r="B33" s="280"/>
      <c r="C33" s="298"/>
      <c r="D33" s="286">
        <v>0</v>
      </c>
      <c r="E33" s="275"/>
      <c r="F33" s="299"/>
      <c r="G33" s="286">
        <v>1</v>
      </c>
      <c r="H33" s="276"/>
      <c r="I33" s="299"/>
      <c r="J33" s="286">
        <v>-1</v>
      </c>
      <c r="K33" s="280"/>
      <c r="L33" s="299"/>
      <c r="M33" s="286">
        <v>0</v>
      </c>
      <c r="N33" s="280"/>
      <c r="O33" s="298"/>
      <c r="P33" s="286">
        <v>1</v>
      </c>
      <c r="Q33" s="275"/>
    </row>
    <row r="34" spans="1:17">
      <c r="A34" s="297"/>
      <c r="B34" s="280"/>
      <c r="C34" s="273"/>
      <c r="D34" s="300"/>
      <c r="E34" s="275"/>
      <c r="F34" s="276"/>
      <c r="G34" s="933"/>
      <c r="H34" s="276"/>
      <c r="I34" s="276"/>
      <c r="J34" s="933"/>
      <c r="K34" s="280"/>
      <c r="L34" s="276"/>
      <c r="M34" s="300"/>
      <c r="N34" s="280"/>
      <c r="O34" s="273"/>
      <c r="P34" s="300"/>
      <c r="Q34" s="275"/>
    </row>
    <row r="35" spans="1:17" ht="13.8" thickBot="1">
      <c r="A35" s="297" t="s">
        <v>589</v>
      </c>
      <c r="B35" s="280"/>
      <c r="C35" s="282" t="s">
        <v>1021</v>
      </c>
      <c r="D35" s="301">
        <v>6625</v>
      </c>
      <c r="E35" s="275"/>
      <c r="F35" s="284" t="s">
        <v>1021</v>
      </c>
      <c r="G35" s="301">
        <v>6637</v>
      </c>
      <c r="H35" s="276"/>
      <c r="I35" s="284" t="s">
        <v>1021</v>
      </c>
      <c r="J35" s="301">
        <v>7063</v>
      </c>
      <c r="K35" s="280"/>
      <c r="L35" s="284" t="s">
        <v>1021</v>
      </c>
      <c r="M35" s="301">
        <v>6864</v>
      </c>
      <c r="N35" s="280"/>
      <c r="O35" s="282" t="s">
        <v>1021</v>
      </c>
      <c r="P35" s="301">
        <v>6463</v>
      </c>
      <c r="Q35" s="275"/>
    </row>
    <row r="36" spans="1:17" ht="13.8" thickTop="1">
      <c r="A36" s="266"/>
      <c r="B36" s="302"/>
      <c r="C36" s="282"/>
      <c r="D36" s="283"/>
      <c r="E36" s="275"/>
      <c r="F36" s="284"/>
      <c r="G36" s="283"/>
      <c r="H36" s="276"/>
      <c r="I36" s="276"/>
      <c r="J36" s="307"/>
      <c r="K36" s="302"/>
      <c r="L36" s="276"/>
      <c r="M36" s="276"/>
      <c r="N36" s="302"/>
      <c r="O36" s="282"/>
      <c r="P36" s="283"/>
      <c r="Q36" s="275"/>
    </row>
    <row r="37" spans="1:17">
      <c r="A37" s="261"/>
      <c r="B37" s="305"/>
      <c r="C37" s="850"/>
      <c r="D37" s="303"/>
      <c r="E37" s="304"/>
      <c r="F37" s="390"/>
      <c r="G37" s="303"/>
      <c r="H37" s="287"/>
      <c r="I37" s="287"/>
      <c r="J37" s="306"/>
      <c r="K37" s="305"/>
      <c r="L37" s="287"/>
      <c r="M37" s="287"/>
      <c r="N37" s="305"/>
      <c r="O37" s="850"/>
      <c r="P37" s="303"/>
      <c r="Q37" s="304"/>
    </row>
    <row r="38" spans="1:17">
      <c r="A38" s="261"/>
      <c r="B38" s="306"/>
      <c r="C38" s="850"/>
      <c r="D38" s="303"/>
      <c r="E38" s="304"/>
      <c r="F38" s="390"/>
      <c r="G38" s="303"/>
      <c r="H38" s="287"/>
      <c r="I38" s="287"/>
      <c r="J38" s="306"/>
      <c r="K38" s="306"/>
      <c r="L38" s="287"/>
      <c r="M38" s="287"/>
      <c r="N38" s="306"/>
      <c r="O38" s="850"/>
      <c r="P38" s="303"/>
      <c r="Q38" s="304"/>
    </row>
    <row r="39" spans="1:17">
      <c r="A39" s="294" t="s">
        <v>294</v>
      </c>
      <c r="B39" s="305"/>
      <c r="C39" s="850"/>
      <c r="D39" s="303"/>
      <c r="E39" s="304"/>
      <c r="F39" s="390"/>
      <c r="G39" s="303"/>
      <c r="H39" s="287"/>
      <c r="I39" s="287"/>
      <c r="J39" s="306"/>
      <c r="K39" s="305"/>
      <c r="L39" s="287"/>
      <c r="M39" s="287"/>
      <c r="N39" s="305"/>
      <c r="O39" s="850"/>
      <c r="P39" s="303"/>
      <c r="Q39" s="304"/>
    </row>
    <row r="40" spans="1:17">
      <c r="A40" s="261"/>
      <c r="B40" s="288" t="s">
        <v>311</v>
      </c>
      <c r="C40" s="282" t="s">
        <v>1021</v>
      </c>
      <c r="D40" s="283">
        <v>4472</v>
      </c>
      <c r="E40" s="304"/>
      <c r="F40" s="284" t="s">
        <v>1021</v>
      </c>
      <c r="G40" s="283">
        <v>4281</v>
      </c>
      <c r="H40" s="287"/>
      <c r="I40" s="284" t="s">
        <v>1021</v>
      </c>
      <c r="J40" s="283">
        <v>4433</v>
      </c>
      <c r="K40" s="288"/>
      <c r="L40" s="284" t="s">
        <v>1021</v>
      </c>
      <c r="M40" s="283">
        <v>4287</v>
      </c>
      <c r="N40" s="288"/>
      <c r="O40" s="282" t="s">
        <v>1021</v>
      </c>
      <c r="P40" s="283">
        <v>4341</v>
      </c>
      <c r="Q40" s="304"/>
    </row>
    <row r="41" spans="1:17">
      <c r="A41" s="261"/>
      <c r="B41" s="288" t="s">
        <v>310</v>
      </c>
      <c r="C41" s="273"/>
      <c r="D41" s="286">
        <v>172</v>
      </c>
      <c r="E41" s="304"/>
      <c r="F41" s="276"/>
      <c r="G41" s="286">
        <v>159</v>
      </c>
      <c r="H41" s="287"/>
      <c r="I41" s="276"/>
      <c r="J41" s="286">
        <v>176</v>
      </c>
      <c r="K41" s="288"/>
      <c r="L41" s="276"/>
      <c r="M41" s="286">
        <v>174</v>
      </c>
      <c r="N41" s="288"/>
      <c r="O41" s="273"/>
      <c r="P41" s="286">
        <v>189</v>
      </c>
      <c r="Q41" s="304"/>
    </row>
    <row r="42" spans="1:17">
      <c r="A42" s="261"/>
      <c r="B42" s="281" t="s">
        <v>303</v>
      </c>
      <c r="C42" s="273"/>
      <c r="D42" s="307">
        <v>4644</v>
      </c>
      <c r="E42" s="304"/>
      <c r="F42" s="276"/>
      <c r="G42" s="307">
        <v>4440</v>
      </c>
      <c r="H42" s="287"/>
      <c r="I42" s="276"/>
      <c r="J42" s="307">
        <v>4609</v>
      </c>
      <c r="K42" s="288"/>
      <c r="L42" s="276"/>
      <c r="M42" s="307">
        <v>4461</v>
      </c>
      <c r="N42" s="288"/>
      <c r="O42" s="273"/>
      <c r="P42" s="307">
        <v>4530</v>
      </c>
      <c r="Q42" s="304"/>
    </row>
    <row r="43" spans="1:17">
      <c r="A43" s="261"/>
      <c r="B43" s="288"/>
      <c r="C43" s="273"/>
      <c r="D43" s="283"/>
      <c r="E43" s="304"/>
      <c r="F43" s="276"/>
      <c r="G43" s="283"/>
      <c r="H43" s="287"/>
      <c r="I43" s="276"/>
      <c r="J43" s="307"/>
      <c r="K43" s="288"/>
      <c r="L43" s="276"/>
      <c r="M43" s="307"/>
      <c r="N43" s="288"/>
      <c r="O43" s="273"/>
      <c r="P43" s="283"/>
      <c r="Q43" s="304"/>
    </row>
    <row r="44" spans="1:17">
      <c r="A44" s="261"/>
      <c r="B44" s="288" t="s">
        <v>304</v>
      </c>
      <c r="C44" s="273"/>
      <c r="D44" s="283">
        <v>19</v>
      </c>
      <c r="E44" s="304"/>
      <c r="F44" s="276"/>
      <c r="G44" s="283">
        <v>16</v>
      </c>
      <c r="H44" s="287"/>
      <c r="I44" s="276"/>
      <c r="J44" s="307">
        <v>19</v>
      </c>
      <c r="K44" s="288"/>
      <c r="L44" s="276"/>
      <c r="M44" s="307">
        <v>24</v>
      </c>
      <c r="N44" s="288"/>
      <c r="O44" s="273"/>
      <c r="P44" s="283">
        <v>22</v>
      </c>
      <c r="Q44" s="304"/>
    </row>
    <row r="45" spans="1:17">
      <c r="A45" s="261"/>
      <c r="B45" s="288" t="s">
        <v>305</v>
      </c>
      <c r="C45" s="273"/>
      <c r="D45" s="283">
        <v>112</v>
      </c>
      <c r="E45" s="304"/>
      <c r="F45" s="276"/>
      <c r="G45" s="283">
        <v>112</v>
      </c>
      <c r="H45" s="287"/>
      <c r="I45" s="276"/>
      <c r="J45" s="307">
        <v>110</v>
      </c>
      <c r="K45" s="288"/>
      <c r="L45" s="276"/>
      <c r="M45" s="307">
        <v>120</v>
      </c>
      <c r="N45" s="288"/>
      <c r="O45" s="273"/>
      <c r="P45" s="283">
        <v>112</v>
      </c>
      <c r="Q45" s="304"/>
    </row>
    <row r="46" spans="1:17">
      <c r="A46" s="261"/>
      <c r="B46" s="288" t="s">
        <v>306</v>
      </c>
      <c r="C46" s="273"/>
      <c r="D46" s="283">
        <v>1365</v>
      </c>
      <c r="E46" s="304"/>
      <c r="F46" s="276"/>
      <c r="G46" s="283">
        <v>1578</v>
      </c>
      <c r="H46" s="287"/>
      <c r="I46" s="276"/>
      <c r="J46" s="307">
        <v>1794</v>
      </c>
      <c r="K46" s="288"/>
      <c r="L46" s="276"/>
      <c r="M46" s="307">
        <v>1743</v>
      </c>
      <c r="N46" s="288"/>
      <c r="O46" s="273"/>
      <c r="P46" s="283">
        <v>1343</v>
      </c>
      <c r="Q46" s="304"/>
    </row>
    <row r="47" spans="1:17">
      <c r="A47" s="261"/>
      <c r="B47" s="288" t="s">
        <v>307</v>
      </c>
      <c r="C47" s="273"/>
      <c r="D47" s="286">
        <v>485</v>
      </c>
      <c r="E47" s="304"/>
      <c r="F47" s="276"/>
      <c r="G47" s="286">
        <v>490</v>
      </c>
      <c r="H47" s="287"/>
      <c r="I47" s="276"/>
      <c r="J47" s="308">
        <v>532</v>
      </c>
      <c r="K47" s="288"/>
      <c r="L47" s="276"/>
      <c r="M47" s="308">
        <v>516</v>
      </c>
      <c r="N47" s="288"/>
      <c r="O47" s="273"/>
      <c r="P47" s="286">
        <v>455</v>
      </c>
      <c r="Q47" s="304"/>
    </row>
    <row r="48" spans="1:17">
      <c r="A48" s="261"/>
      <c r="B48" s="288"/>
      <c r="C48" s="273"/>
      <c r="D48" s="307"/>
      <c r="E48" s="304"/>
      <c r="F48" s="276"/>
      <c r="G48" s="307"/>
      <c r="H48" s="287"/>
      <c r="I48" s="276"/>
      <c r="J48" s="307"/>
      <c r="K48" s="288"/>
      <c r="L48" s="276"/>
      <c r="M48" s="307"/>
      <c r="N48" s="288"/>
      <c r="O48" s="273"/>
      <c r="P48" s="307"/>
      <c r="Q48" s="304"/>
    </row>
    <row r="49" spans="1:17" ht="13.8" thickBot="1">
      <c r="A49" s="261"/>
      <c r="B49" s="287"/>
      <c r="C49" s="282" t="s">
        <v>1021</v>
      </c>
      <c r="D49" s="310">
        <v>6625</v>
      </c>
      <c r="E49" s="304"/>
      <c r="F49" s="284" t="s">
        <v>1021</v>
      </c>
      <c r="G49" s="310">
        <v>6636</v>
      </c>
      <c r="H49" s="287"/>
      <c r="I49" s="284" t="s">
        <v>1021</v>
      </c>
      <c r="J49" s="310">
        <v>7064</v>
      </c>
      <c r="K49" s="287"/>
      <c r="L49" s="284" t="s">
        <v>1021</v>
      </c>
      <c r="M49" s="310">
        <v>6864</v>
      </c>
      <c r="N49" s="287"/>
      <c r="O49" s="282" t="s">
        <v>1021</v>
      </c>
      <c r="P49" s="310">
        <v>6462</v>
      </c>
      <c r="Q49" s="304"/>
    </row>
    <row r="50" spans="1:17" ht="13.8" thickTop="1">
      <c r="B50" s="313"/>
      <c r="C50" s="698"/>
      <c r="D50" s="287"/>
      <c r="E50" s="304"/>
      <c r="F50" s="287"/>
      <c r="G50" s="287"/>
      <c r="H50" s="287"/>
      <c r="I50" s="287"/>
      <c r="J50" s="287"/>
      <c r="K50" s="313"/>
      <c r="L50" s="287"/>
      <c r="M50" s="287"/>
      <c r="N50" s="313"/>
      <c r="O50" s="698"/>
      <c r="P50" s="287"/>
      <c r="Q50" s="304"/>
    </row>
    <row r="51" spans="1:17" ht="13.8">
      <c r="A51" s="601" t="s">
        <v>138</v>
      </c>
      <c r="B51" s="287"/>
      <c r="C51" s="273"/>
      <c r="D51" s="276"/>
      <c r="E51" s="275"/>
      <c r="F51" s="287"/>
      <c r="G51" s="276"/>
      <c r="H51" s="276"/>
      <c r="I51" s="276"/>
      <c r="J51" s="276"/>
      <c r="K51" s="276"/>
      <c r="L51" s="276"/>
      <c r="M51" s="276"/>
      <c r="N51" s="266"/>
      <c r="O51" s="273"/>
      <c r="P51" s="276"/>
      <c r="Q51" s="275"/>
    </row>
    <row r="52" spans="1:17">
      <c r="A52" s="261"/>
      <c r="B52" s="294" t="s">
        <v>131</v>
      </c>
      <c r="C52" s="282" t="s">
        <v>1021</v>
      </c>
      <c r="D52" s="283">
        <v>235</v>
      </c>
      <c r="E52" s="35"/>
      <c r="F52" s="284" t="s">
        <v>1021</v>
      </c>
      <c r="G52" s="283">
        <v>253</v>
      </c>
      <c r="H52" s="276"/>
      <c r="I52" s="284" t="s">
        <v>1021</v>
      </c>
      <c r="J52" s="283">
        <v>279</v>
      </c>
      <c r="K52" s="276"/>
      <c r="L52" s="284" t="s">
        <v>1021</v>
      </c>
      <c r="M52" s="283">
        <v>291</v>
      </c>
      <c r="N52" s="5"/>
      <c r="O52" s="282" t="s">
        <v>1021</v>
      </c>
      <c r="P52" s="283">
        <v>218</v>
      </c>
      <c r="Q52" s="35"/>
    </row>
    <row r="53" spans="1:17" ht="13.8" thickBot="1">
      <c r="B53" s="185"/>
      <c r="C53" s="311"/>
      <c r="D53" s="312"/>
      <c r="E53" s="932"/>
      <c r="F53" s="287"/>
      <c r="G53" s="287"/>
      <c r="H53" s="287"/>
      <c r="I53" s="287"/>
      <c r="J53" s="287"/>
      <c r="K53" s="287"/>
      <c r="N53" s="177"/>
      <c r="O53" s="311"/>
      <c r="P53" s="312"/>
      <c r="Q53" s="932"/>
    </row>
    <row r="54" spans="1:17">
      <c r="F54" s="287"/>
      <c r="G54" s="287"/>
      <c r="H54" s="287"/>
      <c r="I54" s="287"/>
      <c r="J54" s="287"/>
      <c r="K54" s="287"/>
    </row>
    <row r="55" spans="1:17">
      <c r="F55" s="287"/>
      <c r="G55" s="287"/>
      <c r="H55" s="287"/>
      <c r="I55" s="287"/>
      <c r="J55" s="287"/>
      <c r="K55" s="287"/>
    </row>
    <row r="56" spans="1:17">
      <c r="F56" s="287"/>
      <c r="G56" s="287"/>
      <c r="H56" s="287"/>
      <c r="I56" s="287"/>
      <c r="J56" s="287"/>
      <c r="K56" s="287"/>
    </row>
    <row r="57" spans="1:17">
      <c r="F57" s="287"/>
      <c r="G57" s="287"/>
      <c r="H57" s="287"/>
      <c r="I57" s="287"/>
      <c r="J57" s="287"/>
      <c r="K57" s="287"/>
    </row>
    <row r="58" spans="1:17">
      <c r="F58" s="287"/>
      <c r="G58" s="287"/>
      <c r="H58" s="287"/>
      <c r="I58" s="287"/>
      <c r="J58" s="287"/>
      <c r="K58" s="287"/>
    </row>
    <row r="59" spans="1:17">
      <c r="F59" s="287"/>
      <c r="G59" s="287"/>
      <c r="H59" s="287"/>
      <c r="I59" s="287"/>
      <c r="J59" s="287"/>
      <c r="K59" s="287"/>
    </row>
    <row r="60" spans="1:17">
      <c r="F60" s="287"/>
      <c r="G60" s="287"/>
      <c r="H60" s="287"/>
      <c r="I60" s="287"/>
      <c r="J60" s="287"/>
      <c r="K60" s="287"/>
    </row>
    <row r="61" spans="1:17">
      <c r="F61" s="287"/>
      <c r="G61" s="287"/>
      <c r="H61" s="287"/>
      <c r="I61" s="287"/>
      <c r="J61" s="287"/>
      <c r="K61" s="287"/>
    </row>
    <row r="62" spans="1:17">
      <c r="F62" s="287"/>
      <c r="G62" s="287"/>
      <c r="H62" s="287"/>
      <c r="I62" s="287"/>
      <c r="J62" s="287"/>
      <c r="K62" s="287"/>
    </row>
    <row r="63" spans="1:17">
      <c r="F63" s="287"/>
      <c r="G63" s="287"/>
      <c r="H63" s="287"/>
      <c r="I63" s="287"/>
      <c r="J63" s="287"/>
      <c r="K63" s="287"/>
    </row>
    <row r="64" spans="1:17">
      <c r="F64" s="287"/>
      <c r="G64" s="287"/>
      <c r="H64" s="287"/>
      <c r="I64" s="287"/>
      <c r="J64" s="287"/>
      <c r="K64" s="287"/>
    </row>
    <row r="65" spans="6:11">
      <c r="F65" s="287"/>
      <c r="G65" s="287"/>
      <c r="H65" s="287"/>
      <c r="I65" s="287"/>
      <c r="J65" s="287"/>
      <c r="K65" s="287"/>
    </row>
    <row r="66" spans="6:11">
      <c r="F66" s="287"/>
      <c r="G66" s="287"/>
      <c r="H66" s="287"/>
      <c r="I66" s="287"/>
      <c r="J66" s="287"/>
      <c r="K66" s="287"/>
    </row>
    <row r="67" spans="6:11">
      <c r="F67" s="287"/>
      <c r="G67" s="287"/>
      <c r="H67" s="287"/>
      <c r="I67" s="287"/>
      <c r="J67" s="287"/>
      <c r="K67" s="287"/>
    </row>
    <row r="68" spans="6:11">
      <c r="F68" s="287"/>
      <c r="G68" s="287"/>
      <c r="H68" s="287"/>
      <c r="I68" s="287"/>
      <c r="J68" s="287"/>
      <c r="K68" s="287"/>
    </row>
    <row r="69" spans="6:11">
      <c r="F69" s="287"/>
      <c r="G69" s="287"/>
      <c r="H69" s="287"/>
      <c r="I69" s="287"/>
      <c r="J69" s="287"/>
      <c r="K69" s="287"/>
    </row>
    <row r="70" spans="6:11">
      <c r="F70" s="287"/>
      <c r="G70" s="287"/>
      <c r="H70" s="287"/>
      <c r="I70" s="287"/>
      <c r="J70" s="287"/>
      <c r="K70" s="287"/>
    </row>
    <row r="71" spans="6:11">
      <c r="F71" s="287"/>
      <c r="G71" s="287"/>
      <c r="H71" s="287"/>
      <c r="I71" s="287"/>
      <c r="J71" s="287"/>
      <c r="K71" s="287"/>
    </row>
    <row r="72" spans="6:11">
      <c r="F72" s="287"/>
      <c r="G72" s="287"/>
      <c r="H72" s="287"/>
      <c r="I72" s="287"/>
      <c r="J72" s="287"/>
      <c r="K72" s="287"/>
    </row>
    <row r="73" spans="6:11">
      <c r="F73" s="287"/>
      <c r="G73" s="287"/>
      <c r="H73" s="287"/>
      <c r="I73" s="287"/>
      <c r="J73" s="287"/>
      <c r="K73" s="287"/>
    </row>
    <row r="74" spans="6:11">
      <c r="F74" s="287"/>
      <c r="G74" s="287"/>
      <c r="H74" s="287"/>
      <c r="I74" s="287"/>
      <c r="J74" s="287"/>
      <c r="K74" s="287"/>
    </row>
    <row r="75" spans="6:11">
      <c r="F75" s="287"/>
      <c r="G75" s="287"/>
      <c r="H75" s="287"/>
      <c r="I75" s="287"/>
      <c r="J75" s="287"/>
      <c r="K75" s="287"/>
    </row>
    <row r="76" spans="6:11">
      <c r="F76" s="287"/>
      <c r="G76" s="287"/>
      <c r="I76" s="287"/>
      <c r="J76" s="287"/>
    </row>
    <row r="77" spans="6:11">
      <c r="F77" s="287"/>
      <c r="G77" s="287"/>
      <c r="I77" s="287"/>
      <c r="J77" s="287"/>
    </row>
    <row r="78" spans="6:11">
      <c r="F78" s="287"/>
      <c r="G78" s="287"/>
      <c r="I78" s="287"/>
      <c r="J78" s="287"/>
    </row>
    <row r="79" spans="6:11">
      <c r="F79" s="287"/>
      <c r="G79" s="287"/>
      <c r="I79" s="287"/>
      <c r="J79" s="287"/>
    </row>
    <row r="80" spans="6:11">
      <c r="F80" s="287"/>
      <c r="G80" s="287"/>
      <c r="I80" s="287"/>
      <c r="J80" s="287"/>
    </row>
    <row r="81" spans="6:10">
      <c r="F81" s="287"/>
      <c r="G81" s="287"/>
      <c r="I81" s="287"/>
      <c r="J81" s="287"/>
    </row>
    <row r="82" spans="6:10">
      <c r="F82" s="287"/>
      <c r="G82" s="287"/>
      <c r="I82" s="287"/>
      <c r="J82" s="287"/>
    </row>
    <row r="83" spans="6:10">
      <c r="F83" s="287"/>
      <c r="G83" s="287"/>
      <c r="I83" s="287"/>
      <c r="J83" s="287"/>
    </row>
    <row r="84" spans="6:10">
      <c r="F84" s="287"/>
      <c r="G84" s="287"/>
      <c r="I84" s="287"/>
      <c r="J84" s="287"/>
    </row>
    <row r="85" spans="6:10">
      <c r="F85" s="287"/>
      <c r="G85" s="287"/>
      <c r="I85" s="287"/>
      <c r="J85" s="287"/>
    </row>
    <row r="86" spans="6:10">
      <c r="F86" s="287"/>
      <c r="G86" s="287"/>
      <c r="I86" s="287"/>
      <c r="J86" s="287"/>
    </row>
    <row r="87" spans="6:10">
      <c r="F87" s="287"/>
      <c r="G87" s="287"/>
      <c r="I87" s="287"/>
      <c r="J87" s="287"/>
    </row>
    <row r="88" spans="6:10">
      <c r="F88" s="287"/>
      <c r="G88" s="287"/>
      <c r="I88" s="287"/>
      <c r="J88" s="287"/>
    </row>
    <row r="89" spans="6:10">
      <c r="F89" s="287"/>
      <c r="G89" s="287"/>
      <c r="I89" s="287"/>
      <c r="J89" s="287"/>
    </row>
    <row r="90" spans="6:10">
      <c r="F90" s="287"/>
      <c r="G90" s="287"/>
      <c r="I90" s="287"/>
      <c r="J90" s="287"/>
    </row>
    <row r="91" spans="6:10">
      <c r="F91" s="287"/>
      <c r="G91" s="287"/>
      <c r="I91" s="287"/>
      <c r="J91" s="287"/>
    </row>
    <row r="92" spans="6:10">
      <c r="F92" s="287"/>
      <c r="G92" s="287"/>
      <c r="I92" s="287"/>
      <c r="J92" s="287"/>
    </row>
    <row r="93" spans="6:10">
      <c r="F93" s="287"/>
      <c r="G93" s="287"/>
      <c r="I93" s="287"/>
      <c r="J93" s="287"/>
    </row>
    <row r="94" spans="6:10">
      <c r="F94" s="287"/>
      <c r="G94" s="287"/>
      <c r="I94" s="287"/>
      <c r="J94" s="287"/>
    </row>
    <row r="95" spans="6:10">
      <c r="F95" s="287"/>
      <c r="G95" s="287"/>
      <c r="I95" s="287"/>
      <c r="J95" s="287"/>
    </row>
    <row r="96" spans="6:10">
      <c r="F96" s="287"/>
      <c r="G96" s="287"/>
      <c r="I96" s="287"/>
      <c r="J96" s="287"/>
    </row>
    <row r="97" spans="6:10">
      <c r="F97" s="287"/>
      <c r="G97" s="287"/>
      <c r="I97" s="287"/>
      <c r="J97" s="287"/>
    </row>
    <row r="98" spans="6:10">
      <c r="F98" s="287"/>
      <c r="G98" s="287"/>
      <c r="I98" s="287"/>
      <c r="J98" s="287"/>
    </row>
    <row r="99" spans="6:10">
      <c r="F99" s="287"/>
      <c r="G99" s="287"/>
      <c r="I99" s="287"/>
      <c r="J99" s="287"/>
    </row>
    <row r="100" spans="6:10">
      <c r="F100" s="287"/>
      <c r="G100" s="287"/>
      <c r="I100" s="287"/>
      <c r="J100" s="287"/>
    </row>
    <row r="101" spans="6:10">
      <c r="F101" s="287"/>
      <c r="G101" s="287"/>
      <c r="I101" s="287"/>
      <c r="J101" s="287"/>
    </row>
    <row r="102" spans="6:10">
      <c r="F102" s="287"/>
      <c r="G102" s="287"/>
      <c r="I102" s="287"/>
      <c r="J102" s="287"/>
    </row>
    <row r="103" spans="6:10">
      <c r="F103" s="287"/>
      <c r="G103" s="287"/>
      <c r="I103" s="287"/>
      <c r="J103" s="287"/>
    </row>
    <row r="104" spans="6:10">
      <c r="F104" s="287"/>
      <c r="G104" s="287"/>
      <c r="I104" s="287"/>
      <c r="J104" s="287"/>
    </row>
    <row r="105" spans="6:10">
      <c r="F105" s="287"/>
      <c r="G105" s="287"/>
      <c r="I105" s="287"/>
      <c r="J105" s="287"/>
    </row>
    <row r="106" spans="6:10">
      <c r="F106" s="287"/>
      <c r="G106" s="287"/>
      <c r="I106" s="287"/>
      <c r="J106" s="287"/>
    </row>
    <row r="107" spans="6:10">
      <c r="F107" s="287"/>
      <c r="G107" s="287"/>
      <c r="I107" s="287"/>
      <c r="J107" s="287"/>
    </row>
    <row r="108" spans="6:10">
      <c r="F108" s="287"/>
      <c r="G108" s="287"/>
      <c r="I108" s="287"/>
      <c r="J108" s="287"/>
    </row>
    <row r="109" spans="6:10">
      <c r="F109" s="287"/>
      <c r="G109" s="287"/>
      <c r="I109" s="287"/>
      <c r="J109" s="287"/>
    </row>
    <row r="110" spans="6:10">
      <c r="F110" s="287"/>
      <c r="G110" s="287"/>
      <c r="I110" s="287"/>
      <c r="J110" s="287"/>
    </row>
    <row r="111" spans="6:10">
      <c r="F111" s="287"/>
      <c r="G111" s="287"/>
      <c r="I111" s="287"/>
      <c r="J111" s="287"/>
    </row>
    <row r="112" spans="6:10">
      <c r="F112" s="287"/>
      <c r="G112" s="287"/>
      <c r="I112" s="287"/>
      <c r="J112" s="287"/>
    </row>
    <row r="113" spans="6:10">
      <c r="F113" s="287"/>
      <c r="G113" s="287"/>
      <c r="I113" s="287"/>
      <c r="J113" s="287"/>
    </row>
    <row r="114" spans="6:10">
      <c r="F114" s="287"/>
      <c r="G114" s="287"/>
      <c r="I114" s="287"/>
      <c r="J114" s="287"/>
    </row>
    <row r="115" spans="6:10">
      <c r="F115" s="287"/>
      <c r="G115" s="287"/>
      <c r="I115" s="287"/>
      <c r="J115" s="287"/>
    </row>
    <row r="116" spans="6:10">
      <c r="F116" s="287"/>
      <c r="G116" s="287"/>
      <c r="I116" s="287"/>
      <c r="J116" s="287"/>
    </row>
    <row r="117" spans="6:10">
      <c r="F117" s="287"/>
      <c r="G117" s="287"/>
      <c r="I117" s="287"/>
      <c r="J117" s="287"/>
    </row>
    <row r="118" spans="6:10">
      <c r="F118" s="287"/>
      <c r="G118" s="287"/>
      <c r="I118" s="287"/>
      <c r="J118" s="287"/>
    </row>
    <row r="119" spans="6:10">
      <c r="F119" s="287"/>
      <c r="G119" s="287"/>
      <c r="I119" s="287"/>
      <c r="J119" s="287"/>
    </row>
    <row r="120" spans="6:10">
      <c r="F120" s="287"/>
      <c r="G120" s="287"/>
      <c r="I120" s="287"/>
      <c r="J120" s="287"/>
    </row>
    <row r="121" spans="6:10">
      <c r="F121" s="287"/>
      <c r="G121" s="287"/>
      <c r="I121" s="287"/>
      <c r="J121" s="287"/>
    </row>
    <row r="122" spans="6:10">
      <c r="F122" s="287"/>
      <c r="G122" s="287"/>
      <c r="I122" s="287"/>
      <c r="J122" s="287"/>
    </row>
    <row r="123" spans="6:10">
      <c r="F123" s="287"/>
      <c r="G123" s="287"/>
      <c r="I123" s="287"/>
      <c r="J123" s="287"/>
    </row>
    <row r="124" spans="6:10">
      <c r="F124" s="287"/>
      <c r="G124" s="287"/>
      <c r="I124" s="287"/>
      <c r="J124" s="287"/>
    </row>
    <row r="125" spans="6:10">
      <c r="F125" s="287"/>
      <c r="G125" s="287"/>
      <c r="I125" s="287"/>
      <c r="J125" s="287"/>
    </row>
    <row r="126" spans="6:10">
      <c r="F126" s="287"/>
      <c r="G126" s="287"/>
      <c r="I126" s="287"/>
      <c r="J126" s="287"/>
    </row>
    <row r="127" spans="6:10">
      <c r="F127" s="287"/>
      <c r="G127" s="287"/>
      <c r="I127" s="287"/>
      <c r="J127" s="287"/>
    </row>
    <row r="128" spans="6:10">
      <c r="F128" s="287"/>
      <c r="G128" s="287"/>
      <c r="I128" s="287"/>
      <c r="J128" s="287"/>
    </row>
    <row r="129" spans="6:10">
      <c r="F129" s="287"/>
      <c r="G129" s="287"/>
      <c r="I129" s="287"/>
      <c r="J129" s="287"/>
    </row>
    <row r="130" spans="6:10">
      <c r="F130" s="287"/>
      <c r="G130" s="287"/>
      <c r="I130" s="287"/>
      <c r="J130" s="287"/>
    </row>
    <row r="131" spans="6:10">
      <c r="F131" s="287"/>
      <c r="G131" s="287"/>
      <c r="I131" s="287"/>
      <c r="J131" s="287"/>
    </row>
    <row r="132" spans="6:10">
      <c r="F132" s="287"/>
      <c r="G132" s="287"/>
      <c r="I132" s="287"/>
      <c r="J132" s="287"/>
    </row>
    <row r="133" spans="6:10">
      <c r="F133" s="287"/>
      <c r="G133" s="287"/>
      <c r="I133" s="287"/>
      <c r="J133" s="287"/>
    </row>
    <row r="134" spans="6:10">
      <c r="F134" s="287"/>
      <c r="G134" s="287"/>
      <c r="I134" s="287"/>
      <c r="J134" s="287"/>
    </row>
    <row r="135" spans="6:10">
      <c r="F135" s="287"/>
      <c r="G135" s="287"/>
      <c r="I135" s="287"/>
      <c r="J135" s="287"/>
    </row>
    <row r="136" spans="6:10">
      <c r="F136" s="287"/>
      <c r="G136" s="287"/>
      <c r="I136" s="287"/>
      <c r="J136" s="287"/>
    </row>
    <row r="137" spans="6:10">
      <c r="F137" s="287"/>
      <c r="G137" s="287"/>
      <c r="I137" s="287"/>
      <c r="J137" s="287"/>
    </row>
    <row r="138" spans="6:10">
      <c r="F138" s="287"/>
      <c r="G138" s="287"/>
      <c r="I138" s="287"/>
      <c r="J138" s="287"/>
    </row>
    <row r="139" spans="6:10">
      <c r="F139" s="287"/>
      <c r="G139" s="287"/>
      <c r="I139" s="287"/>
      <c r="J139" s="287"/>
    </row>
    <row r="140" spans="6:10">
      <c r="F140" s="287"/>
      <c r="G140" s="287"/>
      <c r="I140" s="287"/>
      <c r="J140" s="287"/>
    </row>
    <row r="141" spans="6:10">
      <c r="F141" s="287"/>
      <c r="G141" s="287"/>
      <c r="I141" s="287"/>
      <c r="J141" s="287"/>
    </row>
    <row r="142" spans="6:10">
      <c r="F142" s="287"/>
      <c r="G142" s="287"/>
      <c r="I142" s="287"/>
      <c r="J142" s="287"/>
    </row>
    <row r="143" spans="6:10">
      <c r="F143" s="287"/>
      <c r="G143" s="287"/>
      <c r="I143" s="287"/>
      <c r="J143" s="287"/>
    </row>
    <row r="144" spans="6:10">
      <c r="F144" s="287"/>
      <c r="G144" s="287"/>
      <c r="I144" s="287"/>
      <c r="J144" s="287"/>
    </row>
    <row r="145" spans="6:10">
      <c r="F145" s="287"/>
      <c r="G145" s="287"/>
      <c r="I145" s="287"/>
      <c r="J145" s="287"/>
    </row>
    <row r="146" spans="6:10">
      <c r="F146" s="287"/>
      <c r="G146" s="287"/>
      <c r="I146" s="287"/>
      <c r="J146" s="287"/>
    </row>
    <row r="147" spans="6:10">
      <c r="F147" s="287"/>
      <c r="G147" s="287"/>
      <c r="I147" s="287"/>
      <c r="J147" s="287"/>
    </row>
    <row r="148" spans="6:10">
      <c r="F148" s="287"/>
      <c r="G148" s="287"/>
      <c r="I148" s="287"/>
      <c r="J148" s="287"/>
    </row>
    <row r="149" spans="6:10">
      <c r="F149" s="287"/>
      <c r="G149" s="287"/>
      <c r="I149" s="287"/>
      <c r="J149" s="287"/>
    </row>
    <row r="150" spans="6:10">
      <c r="F150" s="287"/>
      <c r="G150" s="287"/>
      <c r="I150" s="287"/>
      <c r="J150" s="287"/>
    </row>
    <row r="151" spans="6:10">
      <c r="F151" s="287"/>
      <c r="G151" s="287"/>
      <c r="I151" s="287"/>
      <c r="J151" s="287"/>
    </row>
    <row r="152" spans="6:10">
      <c r="F152" s="287"/>
      <c r="G152" s="287"/>
      <c r="I152" s="287"/>
      <c r="J152" s="287"/>
    </row>
    <row r="153" spans="6:10">
      <c r="F153" s="287"/>
      <c r="G153" s="287"/>
      <c r="I153" s="287"/>
      <c r="J153" s="287"/>
    </row>
    <row r="154" spans="6:10">
      <c r="F154" s="287"/>
      <c r="G154" s="287"/>
      <c r="I154" s="287"/>
      <c r="J154" s="287"/>
    </row>
    <row r="155" spans="6:10">
      <c r="F155" s="287"/>
      <c r="G155" s="287"/>
      <c r="I155" s="287"/>
      <c r="J155" s="287"/>
    </row>
    <row r="156" spans="6:10">
      <c r="F156" s="287"/>
      <c r="G156" s="287"/>
      <c r="I156" s="287"/>
      <c r="J156" s="287"/>
    </row>
    <row r="157" spans="6:10">
      <c r="F157" s="287"/>
      <c r="G157" s="287"/>
      <c r="I157" s="287"/>
      <c r="J157" s="287"/>
    </row>
    <row r="158" spans="6:10">
      <c r="F158" s="287"/>
      <c r="G158" s="287"/>
      <c r="I158" s="287"/>
      <c r="J158" s="287"/>
    </row>
    <row r="159" spans="6:10">
      <c r="F159" s="287"/>
      <c r="G159" s="287"/>
      <c r="I159" s="287"/>
      <c r="J159" s="287"/>
    </row>
    <row r="160" spans="6:10">
      <c r="F160" s="287"/>
      <c r="G160" s="287"/>
      <c r="I160" s="287"/>
      <c r="J160" s="287"/>
    </row>
    <row r="161" spans="6:10">
      <c r="F161" s="287"/>
      <c r="G161" s="287"/>
      <c r="I161" s="287"/>
      <c r="J161" s="287"/>
    </row>
    <row r="162" spans="6:10">
      <c r="F162" s="287"/>
      <c r="G162" s="287"/>
      <c r="I162" s="287"/>
      <c r="J162" s="287"/>
    </row>
    <row r="163" spans="6:10">
      <c r="F163" s="287"/>
      <c r="G163" s="287"/>
      <c r="I163" s="287"/>
      <c r="J163" s="287"/>
    </row>
    <row r="164" spans="6:10">
      <c r="F164" s="287"/>
      <c r="G164" s="287"/>
      <c r="I164" s="287"/>
      <c r="J164" s="287"/>
    </row>
    <row r="165" spans="6:10">
      <c r="F165" s="287"/>
      <c r="G165" s="287"/>
      <c r="I165" s="287"/>
      <c r="J165" s="287"/>
    </row>
    <row r="166" spans="6:10">
      <c r="F166" s="287"/>
      <c r="G166" s="287"/>
      <c r="I166" s="287"/>
      <c r="J166" s="287"/>
    </row>
    <row r="167" spans="6:10">
      <c r="F167" s="287"/>
      <c r="G167" s="287"/>
      <c r="I167" s="287"/>
      <c r="J167" s="287"/>
    </row>
    <row r="168" spans="6:10">
      <c r="F168" s="287"/>
      <c r="G168" s="287"/>
      <c r="I168" s="287"/>
      <c r="J168" s="287"/>
    </row>
    <row r="169" spans="6:10">
      <c r="F169" s="287"/>
      <c r="G169" s="287"/>
      <c r="I169" s="287"/>
      <c r="J169" s="287"/>
    </row>
    <row r="170" spans="6:10">
      <c r="F170" s="287"/>
      <c r="G170" s="287"/>
      <c r="I170" s="287"/>
      <c r="J170" s="287"/>
    </row>
    <row r="171" spans="6:10">
      <c r="F171" s="287"/>
      <c r="G171" s="287"/>
      <c r="I171" s="287"/>
      <c r="J171" s="287"/>
    </row>
    <row r="172" spans="6:10">
      <c r="F172" s="287"/>
      <c r="G172" s="287"/>
      <c r="I172" s="287"/>
      <c r="J172" s="287"/>
    </row>
    <row r="173" spans="6:10">
      <c r="F173" s="287"/>
      <c r="G173" s="287"/>
      <c r="I173" s="287"/>
      <c r="J173" s="287"/>
    </row>
    <row r="174" spans="6:10">
      <c r="F174" s="287"/>
      <c r="G174" s="287"/>
      <c r="I174" s="287"/>
      <c r="J174" s="287"/>
    </row>
    <row r="175" spans="6:10">
      <c r="F175" s="287"/>
      <c r="G175" s="287"/>
      <c r="I175" s="287"/>
      <c r="J175" s="287"/>
    </row>
    <row r="176" spans="6:10">
      <c r="F176" s="287"/>
      <c r="G176" s="287"/>
      <c r="I176" s="287"/>
      <c r="J176" s="287"/>
    </row>
    <row r="177" spans="6:10">
      <c r="F177" s="287"/>
      <c r="G177" s="287"/>
      <c r="I177" s="287"/>
      <c r="J177" s="287"/>
    </row>
    <row r="178" spans="6:10">
      <c r="F178" s="287"/>
      <c r="G178" s="287"/>
      <c r="I178" s="287"/>
      <c r="J178" s="287"/>
    </row>
    <row r="179" spans="6:10">
      <c r="F179" s="287"/>
      <c r="G179" s="287"/>
      <c r="I179" s="287"/>
      <c r="J179" s="287"/>
    </row>
    <row r="180" spans="6:10">
      <c r="F180" s="287"/>
      <c r="G180" s="287"/>
      <c r="I180" s="287"/>
      <c r="J180" s="287"/>
    </row>
    <row r="181" spans="6:10">
      <c r="F181" s="287"/>
      <c r="G181" s="287"/>
      <c r="I181" s="287"/>
      <c r="J181" s="287"/>
    </row>
    <row r="182" spans="6:10">
      <c r="F182" s="287"/>
      <c r="G182" s="287"/>
      <c r="I182" s="287"/>
      <c r="J182" s="287"/>
    </row>
    <row r="183" spans="6:10">
      <c r="F183" s="287"/>
      <c r="G183" s="287"/>
      <c r="I183" s="287"/>
      <c r="J183" s="287"/>
    </row>
    <row r="184" spans="6:10">
      <c r="F184" s="287"/>
      <c r="G184" s="287"/>
      <c r="I184" s="287"/>
      <c r="J184" s="287"/>
    </row>
    <row r="185" spans="6:10">
      <c r="F185" s="287"/>
      <c r="G185" s="287"/>
      <c r="I185" s="287"/>
      <c r="J185" s="287"/>
    </row>
    <row r="186" spans="6:10">
      <c r="F186" s="287"/>
      <c r="G186" s="287"/>
      <c r="I186" s="287"/>
      <c r="J186" s="287"/>
    </row>
    <row r="187" spans="6:10">
      <c r="F187" s="287"/>
      <c r="G187" s="287"/>
      <c r="I187" s="287"/>
      <c r="J187" s="287"/>
    </row>
    <row r="188" spans="6:10">
      <c r="F188" s="287"/>
      <c r="G188" s="287"/>
      <c r="I188" s="287"/>
      <c r="J188" s="287"/>
    </row>
    <row r="189" spans="6:10">
      <c r="F189" s="287"/>
      <c r="G189" s="287"/>
      <c r="I189" s="287"/>
      <c r="J189" s="287"/>
    </row>
    <row r="190" spans="6:10">
      <c r="F190" s="287"/>
      <c r="G190" s="287"/>
      <c r="I190" s="287"/>
      <c r="J190" s="287"/>
    </row>
    <row r="191" spans="6:10">
      <c r="F191" s="287"/>
      <c r="G191" s="287"/>
      <c r="I191" s="287"/>
      <c r="J191" s="287"/>
    </row>
    <row r="192" spans="6:10">
      <c r="F192" s="287"/>
      <c r="G192" s="287"/>
      <c r="I192" s="287"/>
      <c r="J192" s="287"/>
    </row>
    <row r="193" spans="6:10">
      <c r="F193" s="287"/>
      <c r="G193" s="287"/>
      <c r="I193" s="287"/>
      <c r="J193" s="287"/>
    </row>
    <row r="194" spans="6:10">
      <c r="F194" s="287"/>
      <c r="G194" s="287"/>
      <c r="I194" s="287"/>
      <c r="J194" s="287"/>
    </row>
    <row r="195" spans="6:10">
      <c r="F195" s="287"/>
      <c r="G195" s="287"/>
      <c r="I195" s="287"/>
      <c r="J195" s="287"/>
    </row>
    <row r="196" spans="6:10">
      <c r="F196" s="287"/>
      <c r="G196" s="287"/>
      <c r="I196" s="287"/>
      <c r="J196" s="287"/>
    </row>
    <row r="197" spans="6:10">
      <c r="F197" s="287"/>
      <c r="G197" s="287"/>
      <c r="I197" s="287"/>
      <c r="J197" s="287"/>
    </row>
    <row r="198" spans="6:10">
      <c r="F198" s="287"/>
      <c r="G198" s="287"/>
      <c r="I198" s="287"/>
      <c r="J198" s="287"/>
    </row>
    <row r="199" spans="6:10">
      <c r="F199" s="287"/>
      <c r="G199" s="287"/>
      <c r="I199" s="287"/>
      <c r="J199" s="287"/>
    </row>
    <row r="200" spans="6:10">
      <c r="F200" s="287"/>
      <c r="G200" s="287"/>
      <c r="I200" s="287"/>
      <c r="J200" s="287"/>
    </row>
    <row r="201" spans="6:10">
      <c r="F201" s="287"/>
      <c r="G201" s="287"/>
      <c r="I201" s="287"/>
      <c r="J201" s="287"/>
    </row>
    <row r="202" spans="6:10">
      <c r="F202" s="287"/>
      <c r="G202" s="287"/>
      <c r="I202" s="287"/>
      <c r="J202" s="287"/>
    </row>
    <row r="203" spans="6:10">
      <c r="F203" s="287"/>
      <c r="G203" s="287"/>
      <c r="I203" s="287"/>
      <c r="J203" s="287"/>
    </row>
    <row r="204" spans="6:10">
      <c r="F204" s="287"/>
      <c r="G204" s="287"/>
      <c r="I204" s="287"/>
      <c r="J204" s="287"/>
    </row>
    <row r="205" spans="6:10">
      <c r="F205" s="287"/>
      <c r="G205" s="287"/>
      <c r="I205" s="287"/>
      <c r="J205" s="287"/>
    </row>
    <row r="206" spans="6:10">
      <c r="F206" s="287"/>
      <c r="G206" s="287"/>
      <c r="I206" s="287"/>
      <c r="J206" s="287"/>
    </row>
    <row r="207" spans="6:10">
      <c r="F207" s="287"/>
      <c r="G207" s="287"/>
      <c r="I207" s="287"/>
      <c r="J207" s="287"/>
    </row>
    <row r="208" spans="6:10">
      <c r="F208" s="287"/>
      <c r="G208" s="287"/>
      <c r="I208" s="287"/>
      <c r="J208" s="287"/>
    </row>
    <row r="209" spans="6:10">
      <c r="F209" s="287"/>
      <c r="G209" s="287"/>
      <c r="I209" s="287"/>
      <c r="J209" s="287"/>
    </row>
    <row r="210" spans="6:10">
      <c r="F210" s="287"/>
      <c r="G210" s="287"/>
      <c r="I210" s="287"/>
      <c r="J210" s="287"/>
    </row>
    <row r="211" spans="6:10">
      <c r="F211" s="287"/>
      <c r="G211" s="287"/>
      <c r="I211" s="287"/>
      <c r="J211" s="287"/>
    </row>
    <row r="212" spans="6:10">
      <c r="F212" s="287"/>
      <c r="G212" s="287"/>
      <c r="I212" s="287"/>
      <c r="J212" s="287"/>
    </row>
    <row r="213" spans="6:10">
      <c r="F213" s="287"/>
      <c r="G213" s="287"/>
      <c r="I213" s="287"/>
      <c r="J213" s="287"/>
    </row>
    <row r="214" spans="6:10">
      <c r="F214" s="287"/>
      <c r="G214" s="287"/>
      <c r="I214" s="287"/>
      <c r="J214" s="287"/>
    </row>
    <row r="215" spans="6:10">
      <c r="F215" s="287"/>
      <c r="G215" s="287"/>
      <c r="I215" s="287"/>
      <c r="J215" s="287"/>
    </row>
    <row r="216" spans="6:10">
      <c r="F216" s="287"/>
      <c r="G216" s="287"/>
      <c r="I216" s="287"/>
      <c r="J216" s="287"/>
    </row>
    <row r="217" spans="6:10">
      <c r="F217" s="287"/>
      <c r="G217" s="287"/>
      <c r="I217" s="287"/>
      <c r="J217" s="287"/>
    </row>
    <row r="218" spans="6:10">
      <c r="F218" s="287"/>
      <c r="G218" s="287"/>
      <c r="I218" s="287"/>
      <c r="J218" s="287"/>
    </row>
    <row r="219" spans="6:10">
      <c r="F219" s="287"/>
      <c r="G219" s="287"/>
      <c r="I219" s="287"/>
      <c r="J219" s="287"/>
    </row>
    <row r="220" spans="6:10">
      <c r="F220" s="287"/>
      <c r="G220" s="287"/>
      <c r="I220" s="287"/>
      <c r="J220" s="287"/>
    </row>
    <row r="221" spans="6:10">
      <c r="F221" s="287"/>
      <c r="G221" s="287"/>
      <c r="I221" s="287"/>
      <c r="J221" s="287"/>
    </row>
    <row r="222" spans="6:10">
      <c r="F222" s="287"/>
      <c r="G222" s="287"/>
      <c r="I222" s="287"/>
      <c r="J222" s="287"/>
    </row>
    <row r="223" spans="6:10">
      <c r="F223" s="287"/>
      <c r="G223" s="287"/>
      <c r="I223" s="287"/>
      <c r="J223" s="287"/>
    </row>
    <row r="224" spans="6:10">
      <c r="F224" s="287"/>
      <c r="G224" s="287"/>
      <c r="I224" s="287"/>
      <c r="J224" s="287"/>
    </row>
    <row r="225" spans="6:10">
      <c r="F225" s="287"/>
      <c r="G225" s="287"/>
      <c r="I225" s="287"/>
      <c r="J225" s="287"/>
    </row>
    <row r="226" spans="6:10">
      <c r="F226" s="287"/>
      <c r="G226" s="287"/>
      <c r="I226" s="287"/>
      <c r="J226" s="287"/>
    </row>
    <row r="227" spans="6:10">
      <c r="F227" s="287"/>
      <c r="G227" s="287"/>
      <c r="I227" s="287"/>
      <c r="J227" s="287"/>
    </row>
    <row r="228" spans="6:10">
      <c r="F228" s="287"/>
      <c r="G228" s="287"/>
      <c r="I228" s="287"/>
      <c r="J228" s="287"/>
    </row>
    <row r="229" spans="6:10">
      <c r="F229" s="287"/>
      <c r="G229" s="287"/>
      <c r="I229" s="287"/>
      <c r="J229" s="287"/>
    </row>
    <row r="230" spans="6:10">
      <c r="F230" s="287"/>
      <c r="G230" s="287"/>
      <c r="I230" s="287"/>
      <c r="J230" s="287"/>
    </row>
    <row r="231" spans="6:10">
      <c r="F231" s="287"/>
      <c r="G231" s="287"/>
      <c r="I231" s="287"/>
      <c r="J231" s="287"/>
    </row>
    <row r="232" spans="6:10">
      <c r="F232" s="287"/>
      <c r="G232" s="287"/>
      <c r="I232" s="287"/>
      <c r="J232" s="287"/>
    </row>
    <row r="233" spans="6:10">
      <c r="F233" s="287"/>
      <c r="G233" s="287"/>
      <c r="I233" s="287"/>
      <c r="J233" s="287"/>
    </row>
    <row r="234" spans="6:10">
      <c r="F234" s="287"/>
      <c r="G234" s="287"/>
      <c r="I234" s="287"/>
      <c r="J234" s="287"/>
    </row>
    <row r="235" spans="6:10">
      <c r="F235" s="287"/>
      <c r="G235" s="287"/>
      <c r="I235" s="287"/>
      <c r="J235" s="287"/>
    </row>
    <row r="236" spans="6:10">
      <c r="F236" s="287"/>
      <c r="G236" s="287"/>
      <c r="I236" s="287"/>
      <c r="J236" s="287"/>
    </row>
    <row r="237" spans="6:10">
      <c r="F237" s="287"/>
      <c r="G237" s="287"/>
      <c r="I237" s="287"/>
      <c r="J237" s="287"/>
    </row>
    <row r="238" spans="6:10">
      <c r="F238" s="287"/>
      <c r="G238" s="287"/>
      <c r="I238" s="287"/>
      <c r="J238" s="287"/>
    </row>
    <row r="239" spans="6:10">
      <c r="F239" s="287"/>
      <c r="G239" s="287"/>
      <c r="I239" s="287"/>
      <c r="J239" s="287"/>
    </row>
    <row r="240" spans="6:10">
      <c r="F240" s="287"/>
      <c r="G240" s="287"/>
      <c r="I240" s="287"/>
      <c r="J240" s="287"/>
    </row>
    <row r="241" spans="6:10">
      <c r="F241" s="287"/>
      <c r="G241" s="287"/>
      <c r="I241" s="287"/>
      <c r="J241" s="287"/>
    </row>
    <row r="242" spans="6:10">
      <c r="F242" s="287"/>
      <c r="G242" s="287"/>
      <c r="I242" s="287"/>
      <c r="J242" s="287"/>
    </row>
    <row r="243" spans="6:10">
      <c r="F243" s="287"/>
      <c r="G243" s="287"/>
      <c r="I243" s="287"/>
      <c r="J243" s="287"/>
    </row>
    <row r="244" spans="6:10">
      <c r="F244" s="287"/>
      <c r="G244" s="287"/>
      <c r="I244" s="287"/>
      <c r="J244" s="287"/>
    </row>
    <row r="245" spans="6:10">
      <c r="F245" s="287"/>
      <c r="G245" s="287"/>
      <c r="I245" s="287"/>
      <c r="J245" s="287"/>
    </row>
    <row r="246" spans="6:10">
      <c r="F246" s="287"/>
      <c r="G246" s="287"/>
      <c r="I246" s="287"/>
      <c r="J246" s="287"/>
    </row>
    <row r="247" spans="6:10">
      <c r="F247" s="287"/>
      <c r="G247" s="287"/>
      <c r="I247" s="287"/>
      <c r="J247" s="287"/>
    </row>
    <row r="248" spans="6:10">
      <c r="F248" s="287"/>
      <c r="G248" s="287"/>
      <c r="I248" s="287"/>
      <c r="J248" s="287"/>
    </row>
    <row r="249" spans="6:10">
      <c r="F249" s="287"/>
      <c r="G249" s="287"/>
      <c r="I249" s="287"/>
      <c r="J249" s="287"/>
    </row>
    <row r="250" spans="6:10">
      <c r="F250" s="287"/>
      <c r="G250" s="287"/>
      <c r="I250" s="287"/>
      <c r="J250" s="287"/>
    </row>
    <row r="251" spans="6:10">
      <c r="F251" s="287"/>
      <c r="G251" s="287"/>
      <c r="I251" s="287"/>
      <c r="J251" s="287"/>
    </row>
    <row r="252" spans="6:10">
      <c r="F252" s="287"/>
      <c r="G252" s="287"/>
      <c r="I252" s="287"/>
      <c r="J252" s="287"/>
    </row>
    <row r="253" spans="6:10">
      <c r="F253" s="287"/>
      <c r="G253" s="287"/>
      <c r="I253" s="287"/>
      <c r="J253" s="287"/>
    </row>
    <row r="254" spans="6:10">
      <c r="F254" s="287"/>
      <c r="G254" s="287"/>
      <c r="I254" s="287"/>
      <c r="J254" s="287"/>
    </row>
    <row r="255" spans="6:10">
      <c r="F255" s="287"/>
      <c r="G255" s="287"/>
      <c r="I255" s="287"/>
      <c r="J255" s="287"/>
    </row>
    <row r="256" spans="6:10">
      <c r="F256" s="287"/>
      <c r="G256" s="287"/>
      <c r="I256" s="287"/>
      <c r="J256" s="287"/>
    </row>
    <row r="257" spans="6:10">
      <c r="F257" s="287"/>
      <c r="G257" s="287"/>
      <c r="I257" s="287"/>
      <c r="J257" s="287"/>
    </row>
    <row r="258" spans="6:10">
      <c r="F258" s="287"/>
      <c r="G258" s="287"/>
      <c r="I258" s="287"/>
      <c r="J258" s="287"/>
    </row>
    <row r="259" spans="6:10">
      <c r="F259" s="287"/>
      <c r="G259" s="287"/>
      <c r="I259" s="287"/>
      <c r="J259" s="287"/>
    </row>
    <row r="260" spans="6:10">
      <c r="F260" s="287"/>
      <c r="G260" s="287"/>
      <c r="I260" s="287"/>
      <c r="J260" s="287"/>
    </row>
    <row r="261" spans="6:10">
      <c r="F261" s="287"/>
      <c r="G261" s="287"/>
      <c r="I261" s="287"/>
      <c r="J261" s="287"/>
    </row>
    <row r="262" spans="6:10">
      <c r="F262" s="287"/>
      <c r="G262" s="287"/>
      <c r="I262" s="287"/>
      <c r="J262" s="287"/>
    </row>
    <row r="263" spans="6:10">
      <c r="F263" s="287"/>
      <c r="G263" s="287"/>
      <c r="I263" s="287"/>
      <c r="J263" s="287"/>
    </row>
    <row r="264" spans="6:10">
      <c r="F264" s="287"/>
      <c r="G264" s="287"/>
      <c r="I264" s="287"/>
      <c r="J264" s="287"/>
    </row>
    <row r="265" spans="6:10">
      <c r="F265" s="287"/>
      <c r="G265" s="287"/>
      <c r="I265" s="287"/>
      <c r="J265" s="287"/>
    </row>
    <row r="266" spans="6:10">
      <c r="F266" s="287"/>
      <c r="G266" s="287"/>
      <c r="I266" s="287"/>
      <c r="J266" s="287"/>
    </row>
    <row r="267" spans="6:10">
      <c r="F267" s="287"/>
      <c r="G267" s="287"/>
      <c r="I267" s="287"/>
      <c r="J267" s="287"/>
    </row>
    <row r="268" spans="6:10">
      <c r="F268" s="287"/>
      <c r="G268" s="287"/>
      <c r="I268" s="287"/>
      <c r="J268" s="287"/>
    </row>
    <row r="269" spans="6:10">
      <c r="F269" s="287"/>
      <c r="G269" s="287"/>
      <c r="I269" s="287"/>
      <c r="J269" s="287"/>
    </row>
    <row r="270" spans="6:10">
      <c r="F270" s="287"/>
      <c r="G270" s="287"/>
      <c r="I270" s="287"/>
      <c r="J270" s="287"/>
    </row>
    <row r="271" spans="6:10">
      <c r="F271" s="287"/>
      <c r="G271" s="287"/>
      <c r="I271" s="287"/>
      <c r="J271" s="287"/>
    </row>
    <row r="272" spans="6:10">
      <c r="F272" s="287"/>
      <c r="G272" s="287"/>
      <c r="I272" s="287"/>
      <c r="J272" s="287"/>
    </row>
    <row r="273" spans="6:10">
      <c r="F273" s="287"/>
      <c r="G273" s="287"/>
      <c r="I273" s="287"/>
      <c r="J273" s="287"/>
    </row>
    <row r="274" spans="6:10">
      <c r="F274" s="287"/>
      <c r="G274" s="287"/>
      <c r="I274" s="287"/>
      <c r="J274" s="287"/>
    </row>
    <row r="275" spans="6:10">
      <c r="F275" s="287"/>
      <c r="G275" s="287"/>
      <c r="I275" s="287"/>
      <c r="J275" s="287"/>
    </row>
    <row r="276" spans="6:10">
      <c r="F276" s="287"/>
      <c r="G276" s="287"/>
      <c r="I276" s="287"/>
      <c r="J276" s="287"/>
    </row>
    <row r="277" spans="6:10">
      <c r="F277" s="287"/>
      <c r="G277" s="287"/>
      <c r="I277" s="287"/>
      <c r="J277" s="287"/>
    </row>
    <row r="278" spans="6:10">
      <c r="F278" s="287"/>
      <c r="G278" s="287"/>
      <c r="I278" s="287"/>
      <c r="J278" s="287"/>
    </row>
    <row r="279" spans="6:10">
      <c r="F279" s="287"/>
      <c r="G279" s="287"/>
      <c r="I279" s="287"/>
      <c r="J279" s="287"/>
    </row>
    <row r="280" spans="6:10">
      <c r="F280" s="287"/>
      <c r="G280" s="287"/>
      <c r="I280" s="287"/>
      <c r="J280" s="287"/>
    </row>
    <row r="281" spans="6:10">
      <c r="F281" s="287"/>
      <c r="G281" s="287"/>
      <c r="I281" s="287"/>
      <c r="J281" s="287"/>
    </row>
    <row r="282" spans="6:10">
      <c r="F282" s="287"/>
      <c r="G282" s="287"/>
      <c r="I282" s="287"/>
      <c r="J282" s="287"/>
    </row>
    <row r="283" spans="6:10">
      <c r="F283" s="287"/>
      <c r="G283" s="287"/>
      <c r="I283" s="287"/>
      <c r="J283" s="287"/>
    </row>
    <row r="284" spans="6:10">
      <c r="F284" s="287"/>
      <c r="G284" s="287"/>
      <c r="I284" s="287"/>
      <c r="J284" s="287"/>
    </row>
    <row r="285" spans="6:10">
      <c r="F285" s="287"/>
      <c r="G285" s="287"/>
      <c r="I285" s="287"/>
      <c r="J285" s="287"/>
    </row>
    <row r="286" spans="6:10">
      <c r="F286" s="287"/>
      <c r="G286" s="287"/>
      <c r="I286" s="287"/>
      <c r="J286" s="287"/>
    </row>
    <row r="287" spans="6:10">
      <c r="F287" s="287"/>
      <c r="G287" s="287"/>
      <c r="I287" s="287"/>
      <c r="J287" s="287"/>
    </row>
    <row r="288" spans="6:10">
      <c r="F288" s="287"/>
      <c r="G288" s="287"/>
      <c r="I288" s="287"/>
      <c r="J288" s="287"/>
    </row>
    <row r="289" spans="6:10">
      <c r="F289" s="287"/>
      <c r="G289" s="287"/>
      <c r="I289" s="287"/>
      <c r="J289" s="287"/>
    </row>
    <row r="290" spans="6:10">
      <c r="F290" s="287"/>
      <c r="G290" s="287"/>
      <c r="I290" s="287"/>
      <c r="J290" s="287"/>
    </row>
    <row r="291" spans="6:10">
      <c r="F291" s="287"/>
      <c r="G291" s="287"/>
      <c r="I291" s="287"/>
      <c r="J291" s="287"/>
    </row>
    <row r="292" spans="6:10">
      <c r="F292" s="287"/>
      <c r="G292" s="287"/>
      <c r="I292" s="287"/>
      <c r="J292" s="287"/>
    </row>
    <row r="293" spans="6:10">
      <c r="F293" s="287"/>
      <c r="G293" s="287"/>
      <c r="I293" s="287"/>
      <c r="J293" s="287"/>
    </row>
    <row r="294" spans="6:10">
      <c r="F294" s="287"/>
      <c r="G294" s="287"/>
      <c r="I294" s="287"/>
      <c r="J294" s="287"/>
    </row>
    <row r="295" spans="6:10">
      <c r="F295" s="287"/>
      <c r="G295" s="287"/>
      <c r="I295" s="287"/>
      <c r="J295" s="287"/>
    </row>
    <row r="296" spans="6:10">
      <c r="F296" s="287"/>
      <c r="G296" s="287"/>
      <c r="I296" s="287"/>
      <c r="J296" s="287"/>
    </row>
    <row r="297" spans="6:10">
      <c r="F297" s="287"/>
      <c r="G297" s="287"/>
      <c r="I297" s="287"/>
      <c r="J297" s="287"/>
    </row>
    <row r="298" spans="6:10">
      <c r="F298" s="287"/>
      <c r="G298" s="287"/>
      <c r="I298" s="287"/>
      <c r="J298" s="287"/>
    </row>
    <row r="299" spans="6:10">
      <c r="F299" s="287"/>
      <c r="G299" s="287"/>
      <c r="I299" s="287"/>
      <c r="J299" s="287"/>
    </row>
    <row r="300" spans="6:10">
      <c r="F300" s="287"/>
      <c r="G300" s="287"/>
      <c r="I300" s="287"/>
      <c r="J300" s="287"/>
    </row>
    <row r="301" spans="6:10">
      <c r="F301" s="287"/>
      <c r="G301" s="287"/>
      <c r="I301" s="287"/>
      <c r="J301" s="287"/>
    </row>
    <row r="302" spans="6:10">
      <c r="F302" s="287"/>
      <c r="G302" s="287"/>
      <c r="I302" s="287"/>
      <c r="J302" s="287"/>
    </row>
    <row r="303" spans="6:10">
      <c r="F303" s="287"/>
      <c r="G303" s="287"/>
      <c r="I303" s="287"/>
      <c r="J303" s="287"/>
    </row>
    <row r="304" spans="6:10">
      <c r="F304" s="287"/>
      <c r="G304" s="287"/>
      <c r="I304" s="287"/>
      <c r="J304" s="287"/>
    </row>
    <row r="305" spans="6:10">
      <c r="F305" s="287"/>
      <c r="G305" s="287"/>
      <c r="I305" s="287"/>
      <c r="J305" s="287"/>
    </row>
    <row r="306" spans="6:10">
      <c r="F306" s="287"/>
      <c r="G306" s="287"/>
      <c r="I306" s="287"/>
      <c r="J306" s="287"/>
    </row>
    <row r="307" spans="6:10">
      <c r="F307" s="287"/>
      <c r="G307" s="287"/>
      <c r="I307" s="287"/>
      <c r="J307" s="287"/>
    </row>
    <row r="308" spans="6:10">
      <c r="F308" s="287"/>
      <c r="G308" s="287"/>
      <c r="I308" s="287"/>
      <c r="J308" s="287"/>
    </row>
    <row r="309" spans="6:10">
      <c r="F309" s="287"/>
      <c r="G309" s="287"/>
      <c r="I309" s="287"/>
      <c r="J309" s="287"/>
    </row>
    <row r="310" spans="6:10">
      <c r="F310" s="287"/>
      <c r="G310" s="287"/>
      <c r="I310" s="287"/>
      <c r="J310" s="287"/>
    </row>
    <row r="311" spans="6:10">
      <c r="F311" s="287"/>
      <c r="G311" s="287"/>
      <c r="I311" s="287"/>
      <c r="J311" s="287"/>
    </row>
    <row r="312" spans="6:10">
      <c r="F312" s="287"/>
      <c r="G312" s="287"/>
      <c r="I312" s="287"/>
      <c r="J312" s="287"/>
    </row>
    <row r="313" spans="6:10">
      <c r="F313" s="287"/>
      <c r="G313" s="287"/>
      <c r="I313" s="287"/>
      <c r="J313" s="287"/>
    </row>
    <row r="314" spans="6:10">
      <c r="F314" s="287"/>
      <c r="G314" s="287"/>
      <c r="I314" s="287"/>
      <c r="J314" s="287"/>
    </row>
    <row r="315" spans="6:10">
      <c r="F315" s="287"/>
      <c r="G315" s="287"/>
      <c r="I315" s="287"/>
      <c r="J315" s="287"/>
    </row>
    <row r="316" spans="6:10">
      <c r="F316" s="287"/>
      <c r="G316" s="287"/>
      <c r="I316" s="287"/>
      <c r="J316" s="287"/>
    </row>
    <row r="317" spans="6:10">
      <c r="F317" s="287"/>
      <c r="G317" s="287"/>
      <c r="I317" s="287"/>
      <c r="J317" s="287"/>
    </row>
    <row r="318" spans="6:10">
      <c r="F318" s="287"/>
      <c r="G318" s="287"/>
      <c r="I318" s="287"/>
      <c r="J318" s="287"/>
    </row>
    <row r="319" spans="6:10">
      <c r="F319" s="287"/>
      <c r="G319" s="287"/>
      <c r="I319" s="287"/>
      <c r="J319" s="287"/>
    </row>
    <row r="320" spans="6:10">
      <c r="F320" s="287"/>
      <c r="G320" s="287"/>
      <c r="I320" s="287"/>
      <c r="J320" s="287"/>
    </row>
    <row r="321" spans="6:10">
      <c r="F321" s="287"/>
      <c r="G321" s="287"/>
      <c r="I321" s="287"/>
      <c r="J321" s="287"/>
    </row>
    <row r="322" spans="6:10">
      <c r="F322" s="287"/>
      <c r="G322" s="287"/>
      <c r="I322" s="287"/>
      <c r="J322" s="287"/>
    </row>
    <row r="323" spans="6:10">
      <c r="F323" s="287"/>
      <c r="G323" s="287"/>
      <c r="I323" s="287"/>
      <c r="J323" s="287"/>
    </row>
    <row r="324" spans="6:10">
      <c r="F324" s="287"/>
      <c r="G324" s="287"/>
      <c r="I324" s="287"/>
      <c r="J324" s="287"/>
    </row>
    <row r="325" spans="6:10">
      <c r="F325" s="287"/>
      <c r="G325" s="287"/>
      <c r="I325" s="287"/>
      <c r="J325" s="287"/>
    </row>
    <row r="326" spans="6:10">
      <c r="F326" s="287"/>
      <c r="G326" s="287"/>
      <c r="I326" s="287"/>
      <c r="J326" s="287"/>
    </row>
    <row r="327" spans="6:10">
      <c r="F327" s="287"/>
      <c r="G327" s="287"/>
      <c r="I327" s="287"/>
      <c r="J327" s="287"/>
    </row>
    <row r="328" spans="6:10">
      <c r="F328" s="287"/>
      <c r="G328" s="287"/>
      <c r="I328" s="287"/>
      <c r="J328" s="287"/>
    </row>
    <row r="329" spans="6:10">
      <c r="F329" s="287"/>
      <c r="G329" s="287"/>
      <c r="I329" s="287"/>
      <c r="J329" s="287"/>
    </row>
    <row r="330" spans="6:10">
      <c r="F330" s="287"/>
      <c r="G330" s="287"/>
      <c r="I330" s="287"/>
      <c r="J330" s="287"/>
    </row>
    <row r="331" spans="6:10">
      <c r="F331" s="287"/>
      <c r="G331" s="287"/>
      <c r="I331" s="287"/>
      <c r="J331" s="287"/>
    </row>
    <row r="332" spans="6:10">
      <c r="F332" s="287"/>
      <c r="G332" s="287"/>
      <c r="I332" s="287"/>
      <c r="J332" s="287"/>
    </row>
    <row r="333" spans="6:10">
      <c r="F333" s="287"/>
      <c r="G333" s="287"/>
      <c r="I333" s="287"/>
      <c r="J333" s="287"/>
    </row>
    <row r="334" spans="6:10">
      <c r="F334" s="287"/>
      <c r="G334" s="287"/>
      <c r="I334" s="287"/>
      <c r="J334" s="287"/>
    </row>
    <row r="335" spans="6:10">
      <c r="F335" s="287"/>
      <c r="G335" s="287"/>
      <c r="I335" s="287"/>
      <c r="J335" s="287"/>
    </row>
    <row r="336" spans="6:10">
      <c r="F336" s="287"/>
      <c r="G336" s="287"/>
      <c r="I336" s="287"/>
      <c r="J336" s="287"/>
    </row>
    <row r="337" spans="6:10">
      <c r="F337" s="287"/>
      <c r="G337" s="287"/>
      <c r="I337" s="287"/>
      <c r="J337" s="287"/>
    </row>
    <row r="338" spans="6:10">
      <c r="F338" s="287"/>
      <c r="G338" s="287"/>
      <c r="I338" s="287"/>
      <c r="J338" s="287"/>
    </row>
    <row r="339" spans="6:10">
      <c r="F339" s="287"/>
      <c r="G339" s="287"/>
      <c r="I339" s="287"/>
      <c r="J339" s="287"/>
    </row>
    <row r="340" spans="6:10">
      <c r="F340" s="287"/>
      <c r="G340" s="287"/>
      <c r="I340" s="287"/>
      <c r="J340" s="287"/>
    </row>
    <row r="341" spans="6:10">
      <c r="F341" s="287"/>
      <c r="G341" s="287"/>
      <c r="I341" s="287"/>
      <c r="J341" s="287"/>
    </row>
    <row r="342" spans="6:10">
      <c r="F342" s="287"/>
      <c r="G342" s="287"/>
      <c r="I342" s="287"/>
      <c r="J342" s="287"/>
    </row>
    <row r="343" spans="6:10">
      <c r="F343" s="287"/>
      <c r="G343" s="287"/>
      <c r="I343" s="287"/>
      <c r="J343" s="287"/>
    </row>
    <row r="344" spans="6:10">
      <c r="F344" s="287"/>
      <c r="G344" s="287"/>
      <c r="I344" s="287"/>
      <c r="J344" s="287"/>
    </row>
    <row r="345" spans="6:10">
      <c r="F345" s="287"/>
      <c r="G345" s="287"/>
      <c r="I345" s="287"/>
      <c r="J345" s="287"/>
    </row>
    <row r="346" spans="6:10">
      <c r="F346" s="287"/>
      <c r="G346" s="287"/>
      <c r="I346" s="287"/>
      <c r="J346" s="287"/>
    </row>
    <row r="347" spans="6:10">
      <c r="F347" s="287"/>
      <c r="G347" s="287"/>
      <c r="I347" s="287"/>
      <c r="J347" s="287"/>
    </row>
    <row r="348" spans="6:10">
      <c r="F348" s="287"/>
      <c r="G348" s="287"/>
      <c r="I348" s="287"/>
      <c r="J348" s="287"/>
    </row>
    <row r="349" spans="6:10">
      <c r="F349" s="287"/>
      <c r="G349" s="287"/>
      <c r="I349" s="287"/>
      <c r="J349" s="287"/>
    </row>
    <row r="350" spans="6:10">
      <c r="F350" s="287"/>
      <c r="G350" s="287"/>
      <c r="I350" s="287"/>
      <c r="J350" s="287"/>
    </row>
    <row r="351" spans="6:10">
      <c r="F351" s="287"/>
      <c r="G351" s="287"/>
      <c r="I351" s="287"/>
      <c r="J351" s="287"/>
    </row>
    <row r="352" spans="6:10">
      <c r="F352" s="287"/>
      <c r="G352" s="287"/>
      <c r="I352" s="287"/>
      <c r="J352" s="287"/>
    </row>
    <row r="353" spans="6:10">
      <c r="F353" s="287"/>
      <c r="G353" s="287"/>
      <c r="I353" s="287"/>
      <c r="J353" s="287"/>
    </row>
    <row r="354" spans="6:10">
      <c r="F354" s="287"/>
      <c r="G354" s="287"/>
      <c r="I354" s="287"/>
      <c r="J354" s="287"/>
    </row>
    <row r="355" spans="6:10">
      <c r="F355" s="287"/>
      <c r="G355" s="287"/>
      <c r="I355" s="287"/>
      <c r="J355" s="287"/>
    </row>
    <row r="356" spans="6:10">
      <c r="F356" s="287"/>
      <c r="G356" s="287"/>
      <c r="I356" s="287"/>
      <c r="J356" s="287"/>
    </row>
    <row r="357" spans="6:10">
      <c r="F357" s="287"/>
      <c r="G357" s="287"/>
      <c r="I357" s="287"/>
      <c r="J357" s="287"/>
    </row>
    <row r="358" spans="6:10">
      <c r="F358" s="287"/>
      <c r="G358" s="287"/>
      <c r="I358" s="287"/>
      <c r="J358" s="287"/>
    </row>
    <row r="359" spans="6:10">
      <c r="F359" s="287"/>
      <c r="G359" s="287"/>
      <c r="I359" s="287"/>
      <c r="J359" s="287"/>
    </row>
    <row r="360" spans="6:10">
      <c r="F360" s="287"/>
      <c r="G360" s="287"/>
      <c r="I360" s="287"/>
      <c r="J360" s="287"/>
    </row>
    <row r="361" spans="6:10">
      <c r="F361" s="287"/>
      <c r="G361" s="287"/>
      <c r="I361" s="287"/>
      <c r="J361" s="287"/>
    </row>
    <row r="362" spans="6:10">
      <c r="F362" s="287"/>
      <c r="G362" s="287"/>
      <c r="I362" s="287"/>
      <c r="J362" s="287"/>
    </row>
    <row r="363" spans="6:10">
      <c r="F363" s="287"/>
      <c r="G363" s="287"/>
      <c r="I363" s="287"/>
      <c r="J363" s="287"/>
    </row>
    <row r="364" spans="6:10">
      <c r="F364" s="287"/>
      <c r="G364" s="287"/>
      <c r="I364" s="287"/>
      <c r="J364" s="287"/>
    </row>
    <row r="365" spans="6:10">
      <c r="F365" s="287"/>
      <c r="G365" s="287"/>
      <c r="I365" s="287"/>
      <c r="J365" s="287"/>
    </row>
    <row r="366" spans="6:10">
      <c r="F366" s="287"/>
      <c r="G366" s="287"/>
      <c r="I366" s="287"/>
      <c r="J366" s="287"/>
    </row>
    <row r="367" spans="6:10">
      <c r="F367" s="287"/>
      <c r="G367" s="287"/>
      <c r="I367" s="287"/>
      <c r="J367" s="287"/>
    </row>
    <row r="368" spans="6:10">
      <c r="F368" s="287"/>
      <c r="G368" s="287"/>
      <c r="I368" s="287"/>
      <c r="J368" s="287"/>
    </row>
    <row r="369" spans="6:10">
      <c r="F369" s="287"/>
      <c r="G369" s="287"/>
      <c r="I369" s="287"/>
      <c r="J369" s="287"/>
    </row>
    <row r="370" spans="6:10">
      <c r="F370" s="287"/>
      <c r="G370" s="287"/>
      <c r="I370" s="287"/>
      <c r="J370" s="287"/>
    </row>
    <row r="371" spans="6:10">
      <c r="F371" s="287"/>
      <c r="G371" s="287"/>
      <c r="I371" s="287"/>
      <c r="J371" s="287"/>
    </row>
    <row r="372" spans="6:10">
      <c r="F372" s="287"/>
      <c r="G372" s="287"/>
      <c r="I372" s="287"/>
      <c r="J372" s="287"/>
    </row>
    <row r="373" spans="6:10">
      <c r="F373" s="287"/>
      <c r="G373" s="287"/>
      <c r="I373" s="287"/>
      <c r="J373" s="287"/>
    </row>
    <row r="374" spans="6:10">
      <c r="F374" s="287"/>
      <c r="G374" s="287"/>
      <c r="I374" s="287"/>
      <c r="J374" s="287"/>
    </row>
    <row r="375" spans="6:10">
      <c r="F375" s="287"/>
      <c r="G375" s="287"/>
      <c r="I375" s="287"/>
      <c r="J375" s="287"/>
    </row>
    <row r="376" spans="6:10">
      <c r="F376" s="287"/>
      <c r="G376" s="287"/>
      <c r="I376" s="287"/>
      <c r="J376" s="287"/>
    </row>
    <row r="377" spans="6:10">
      <c r="F377" s="287"/>
      <c r="G377" s="287"/>
      <c r="I377" s="287"/>
      <c r="J377" s="287"/>
    </row>
    <row r="378" spans="6:10">
      <c r="F378" s="287"/>
      <c r="G378" s="287"/>
      <c r="I378" s="287"/>
      <c r="J378" s="287"/>
    </row>
    <row r="379" spans="6:10">
      <c r="F379" s="287"/>
      <c r="G379" s="287"/>
      <c r="I379" s="287"/>
      <c r="J379" s="287"/>
    </row>
    <row r="380" spans="6:10">
      <c r="F380" s="287"/>
      <c r="G380" s="287"/>
      <c r="I380" s="287"/>
      <c r="J380" s="287"/>
    </row>
    <row r="381" spans="6:10">
      <c r="F381" s="287"/>
      <c r="G381" s="287"/>
      <c r="I381" s="287"/>
      <c r="J381" s="287"/>
    </row>
    <row r="382" spans="6:10">
      <c r="F382" s="287"/>
      <c r="G382" s="287"/>
      <c r="I382" s="287"/>
      <c r="J382" s="287"/>
    </row>
    <row r="383" spans="6:10">
      <c r="F383" s="287"/>
      <c r="G383" s="287"/>
      <c r="I383" s="287"/>
      <c r="J383" s="287"/>
    </row>
    <row r="384" spans="6:10">
      <c r="F384" s="287"/>
      <c r="G384" s="287"/>
      <c r="I384" s="287"/>
      <c r="J384" s="287"/>
    </row>
    <row r="385" spans="6:10">
      <c r="F385" s="287"/>
      <c r="G385" s="287"/>
      <c r="I385" s="287"/>
      <c r="J385" s="287"/>
    </row>
    <row r="386" spans="6:10">
      <c r="F386" s="287"/>
      <c r="G386" s="287"/>
      <c r="I386" s="287"/>
      <c r="J386" s="287"/>
    </row>
    <row r="387" spans="6:10">
      <c r="F387" s="287"/>
      <c r="G387" s="287"/>
      <c r="I387" s="287"/>
      <c r="J387" s="287"/>
    </row>
    <row r="388" spans="6:10">
      <c r="F388" s="287"/>
      <c r="G388" s="287"/>
      <c r="I388" s="287"/>
      <c r="J388" s="287"/>
    </row>
    <row r="389" spans="6:10">
      <c r="F389" s="287"/>
      <c r="G389" s="287"/>
      <c r="I389" s="287"/>
      <c r="J389" s="287"/>
    </row>
    <row r="390" spans="6:10">
      <c r="F390" s="287"/>
      <c r="G390" s="287"/>
      <c r="I390" s="287"/>
      <c r="J390" s="287"/>
    </row>
    <row r="391" spans="6:10">
      <c r="F391" s="287"/>
      <c r="G391" s="287"/>
      <c r="I391" s="287"/>
      <c r="J391" s="287"/>
    </row>
    <row r="392" spans="6:10">
      <c r="F392" s="287"/>
      <c r="G392" s="287"/>
      <c r="I392" s="287"/>
      <c r="J392" s="287"/>
    </row>
    <row r="393" spans="6:10">
      <c r="F393" s="287"/>
      <c r="G393" s="287"/>
      <c r="I393" s="287"/>
      <c r="J393" s="287"/>
    </row>
    <row r="394" spans="6:10">
      <c r="F394" s="287"/>
      <c r="G394" s="287"/>
      <c r="I394" s="287"/>
      <c r="J394" s="287"/>
    </row>
    <row r="395" spans="6:10">
      <c r="F395" s="287"/>
      <c r="G395" s="287"/>
      <c r="I395" s="287"/>
      <c r="J395" s="287"/>
    </row>
    <row r="396" spans="6:10">
      <c r="F396" s="287"/>
      <c r="G396" s="287"/>
      <c r="I396" s="287"/>
      <c r="J396" s="287"/>
    </row>
    <row r="397" spans="6:10">
      <c r="F397" s="287"/>
      <c r="G397" s="287"/>
      <c r="I397" s="287"/>
      <c r="J397" s="287"/>
    </row>
    <row r="398" spans="6:10">
      <c r="F398" s="287"/>
      <c r="G398" s="287"/>
      <c r="I398" s="287"/>
      <c r="J398" s="287"/>
    </row>
    <row r="399" spans="6:10">
      <c r="F399" s="287"/>
      <c r="G399" s="287"/>
      <c r="I399" s="287"/>
      <c r="J399" s="287"/>
    </row>
    <row r="400" spans="6:10">
      <c r="F400" s="287"/>
      <c r="G400" s="287"/>
      <c r="I400" s="287"/>
      <c r="J400" s="287"/>
    </row>
    <row r="401" spans="6:10">
      <c r="F401" s="287"/>
      <c r="G401" s="287"/>
      <c r="I401" s="287"/>
      <c r="J401" s="287"/>
    </row>
    <row r="402" spans="6:10">
      <c r="F402" s="287"/>
      <c r="G402" s="287"/>
      <c r="I402" s="287"/>
      <c r="J402" s="287"/>
    </row>
    <row r="403" spans="6:10">
      <c r="F403" s="287"/>
      <c r="G403" s="287"/>
      <c r="I403" s="287"/>
      <c r="J403" s="287"/>
    </row>
    <row r="404" spans="6:10">
      <c r="F404" s="287"/>
      <c r="G404" s="287"/>
      <c r="I404" s="287"/>
      <c r="J404" s="287"/>
    </row>
    <row r="405" spans="6:10">
      <c r="F405" s="287"/>
      <c r="G405" s="287"/>
      <c r="I405" s="287"/>
      <c r="J405" s="287"/>
    </row>
    <row r="406" spans="6:10">
      <c r="F406" s="287"/>
      <c r="G406" s="287"/>
      <c r="I406" s="287"/>
      <c r="J406" s="287"/>
    </row>
    <row r="407" spans="6:10">
      <c r="F407" s="287"/>
      <c r="G407" s="287"/>
      <c r="I407" s="287"/>
      <c r="J407" s="287"/>
    </row>
    <row r="408" spans="6:10">
      <c r="F408" s="287"/>
      <c r="G408" s="287"/>
      <c r="I408" s="287"/>
      <c r="J408" s="287"/>
    </row>
    <row r="409" spans="6:10">
      <c r="F409" s="287"/>
      <c r="G409" s="287"/>
      <c r="I409" s="287"/>
      <c r="J409" s="287"/>
    </row>
    <row r="410" spans="6:10">
      <c r="F410" s="287"/>
      <c r="G410" s="287"/>
      <c r="I410" s="287"/>
      <c r="J410" s="287"/>
    </row>
    <row r="411" spans="6:10">
      <c r="F411" s="287"/>
      <c r="G411" s="287"/>
      <c r="I411" s="287"/>
      <c r="J411" s="287"/>
    </row>
    <row r="412" spans="6:10">
      <c r="F412" s="287"/>
      <c r="G412" s="287"/>
      <c r="I412" s="287"/>
      <c r="J412" s="287"/>
    </row>
    <row r="413" spans="6:10">
      <c r="F413" s="287"/>
      <c r="G413" s="287"/>
      <c r="I413" s="287"/>
      <c r="J413" s="287"/>
    </row>
    <row r="414" spans="6:10">
      <c r="F414" s="287"/>
      <c r="G414" s="287"/>
      <c r="I414" s="287"/>
      <c r="J414" s="287"/>
    </row>
    <row r="415" spans="6:10">
      <c r="F415" s="287"/>
      <c r="G415" s="287"/>
      <c r="I415" s="287"/>
      <c r="J415" s="287"/>
    </row>
    <row r="416" spans="6:10">
      <c r="F416" s="287"/>
      <c r="G416" s="287"/>
      <c r="I416" s="287"/>
      <c r="J416" s="287"/>
    </row>
    <row r="417" spans="6:10">
      <c r="F417" s="287"/>
      <c r="G417" s="287"/>
      <c r="I417" s="287"/>
      <c r="J417" s="287"/>
    </row>
    <row r="418" spans="6:10">
      <c r="F418" s="287"/>
      <c r="G418" s="287"/>
      <c r="I418" s="287"/>
      <c r="J418" s="287"/>
    </row>
    <row r="419" spans="6:10">
      <c r="F419" s="287"/>
      <c r="G419" s="287"/>
      <c r="I419" s="287"/>
      <c r="J419" s="287"/>
    </row>
    <row r="420" spans="6:10">
      <c r="F420" s="287"/>
      <c r="G420" s="287"/>
      <c r="I420" s="287"/>
      <c r="J420" s="287"/>
    </row>
    <row r="421" spans="6:10">
      <c r="F421" s="287"/>
      <c r="G421" s="287"/>
      <c r="I421" s="287"/>
      <c r="J421" s="287"/>
    </row>
    <row r="422" spans="6:10">
      <c r="F422" s="287"/>
      <c r="G422" s="287"/>
      <c r="I422" s="287"/>
      <c r="J422" s="287"/>
    </row>
    <row r="423" spans="6:10">
      <c r="F423" s="287"/>
      <c r="G423" s="287"/>
      <c r="I423" s="287"/>
      <c r="J423" s="287"/>
    </row>
    <row r="424" spans="6:10">
      <c r="F424" s="287"/>
      <c r="G424" s="287"/>
      <c r="I424" s="287"/>
      <c r="J424" s="287"/>
    </row>
    <row r="425" spans="6:10">
      <c r="F425" s="287"/>
      <c r="G425" s="287"/>
      <c r="I425" s="287"/>
      <c r="J425" s="287"/>
    </row>
    <row r="426" spans="6:10">
      <c r="F426" s="287"/>
      <c r="G426" s="287"/>
      <c r="I426" s="287"/>
      <c r="J426" s="287"/>
    </row>
    <row r="427" spans="6:10">
      <c r="F427" s="287"/>
      <c r="G427" s="287"/>
      <c r="I427" s="287"/>
      <c r="J427" s="287"/>
    </row>
    <row r="428" spans="6:10">
      <c r="F428" s="287"/>
      <c r="G428" s="287"/>
      <c r="I428" s="287"/>
      <c r="J428" s="287"/>
    </row>
    <row r="429" spans="6:10">
      <c r="F429" s="287"/>
      <c r="G429" s="287"/>
      <c r="I429" s="287"/>
      <c r="J429" s="287"/>
    </row>
    <row r="430" spans="6:10">
      <c r="F430" s="287"/>
      <c r="G430" s="287"/>
      <c r="I430" s="287"/>
      <c r="J430" s="287"/>
    </row>
    <row r="431" spans="6:10">
      <c r="F431" s="287"/>
      <c r="G431" s="287"/>
      <c r="I431" s="287"/>
      <c r="J431" s="287"/>
    </row>
    <row r="432" spans="6:10">
      <c r="F432" s="287"/>
      <c r="G432" s="287"/>
      <c r="I432" s="287"/>
      <c r="J432" s="287"/>
    </row>
    <row r="433" spans="6:10">
      <c r="F433" s="287"/>
      <c r="G433" s="287"/>
      <c r="I433" s="287"/>
      <c r="J433" s="287"/>
    </row>
    <row r="434" spans="6:10">
      <c r="F434" s="287"/>
      <c r="G434" s="287"/>
      <c r="I434" s="287"/>
      <c r="J434" s="287"/>
    </row>
    <row r="435" spans="6:10">
      <c r="F435" s="287"/>
      <c r="G435" s="287"/>
      <c r="I435" s="287"/>
      <c r="J435" s="287"/>
    </row>
    <row r="436" spans="6:10">
      <c r="F436" s="287"/>
      <c r="G436" s="287"/>
      <c r="I436" s="287"/>
      <c r="J436" s="287"/>
    </row>
  </sheetData>
  <customSheetViews>
    <customSheetView guid="{BA08C489-4952-434D-B712-71BEE1754A50}" scale="75" showPageBreaks="1" hiddenColumns="1">
      <selection sqref="A1:AR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activeCell="Y45" sqref="Y45:Y51"/>
      <pageMargins left="0.25" right="0.25" top="0.5" bottom="0.5" header="0.3" footer="0.3"/>
      <printOptions horizontalCentered="1"/>
      <pageSetup scale="75" orientation="landscape" r:id="rId2"/>
      <headerFooter alignWithMargins="0">
        <oddFooter>&amp;R&amp;A</oddFooter>
      </headerFooter>
    </customSheetView>
  </customSheetViews>
  <mergeCells count="4">
    <mergeCell ref="A1:Q1"/>
    <mergeCell ref="A2:Q2"/>
    <mergeCell ref="A3:Q3"/>
    <mergeCell ref="C5:Q5"/>
  </mergeCells>
  <phoneticPr fontId="25" type="noConversion"/>
  <printOptions horizontalCentered="1"/>
  <pageMargins left="0.25" right="0.25" top="0.5" bottom="0.5" header="0.3" footer="0.3"/>
  <pageSetup scale="75" orientation="landscape" r:id="rId3"/>
  <headerFooter alignWithMargins="0">
    <oddFooter>&amp;R&amp;A</oddFooter>
  </headerFooter>
</worksheet>
</file>

<file path=xl/worksheets/sheet15.xml><?xml version="1.0" encoding="utf-8"?>
<worksheet xmlns="http://schemas.openxmlformats.org/spreadsheetml/2006/main" xmlns:r="http://schemas.openxmlformats.org/officeDocument/2006/relationships">
  <sheetPr codeName="Sheet16"/>
  <dimension ref="A1:AH435"/>
  <sheetViews>
    <sheetView zoomScale="75" zoomScaleNormal="75" workbookViewId="0">
      <selection sqref="A1:Q1"/>
    </sheetView>
  </sheetViews>
  <sheetFormatPr defaultColWidth="9.109375" defaultRowHeight="11.4"/>
  <cols>
    <col min="1" max="1" width="2.44140625" style="262" customWidth="1"/>
    <col min="2" max="2" width="32" style="262" customWidth="1"/>
    <col min="3" max="3" width="2.44140625" style="285" customWidth="1"/>
    <col min="4" max="4" width="8.5546875" style="266" customWidth="1"/>
    <col min="5" max="5" width="2.44140625" style="262" customWidth="1"/>
    <col min="6" max="6" width="2.44140625" style="285" customWidth="1"/>
    <col min="7" max="7" width="8.5546875" style="266" customWidth="1"/>
    <col min="8" max="8" width="2.44140625" style="266" customWidth="1"/>
    <col min="9" max="9" width="2.44140625" style="285" customWidth="1"/>
    <col min="10" max="10" width="8.44140625" style="266" customWidth="1"/>
    <col min="11" max="11" width="3.33203125" style="266" customWidth="1"/>
    <col min="12" max="12" width="2.44140625" style="285" customWidth="1"/>
    <col min="13" max="13" width="8.5546875" style="266" customWidth="1"/>
    <col min="14" max="14" width="2.44140625" style="266" customWidth="1"/>
    <col min="15" max="15" width="2.44140625" style="285" customWidth="1"/>
    <col min="16" max="16" width="8.5546875" style="266" customWidth="1"/>
    <col min="17" max="18" width="2.44140625" style="262" customWidth="1"/>
    <col min="19" max="20" width="11.44140625" style="262" customWidth="1"/>
    <col min="21" max="21" width="9.109375" style="262"/>
    <col min="22" max="24" width="11.44140625" style="262" customWidth="1"/>
    <col min="25" max="25" width="9.109375" style="262"/>
    <col min="26" max="27" width="11.44140625" style="262" customWidth="1"/>
    <col min="28" max="16384" width="9.109375" style="262"/>
  </cols>
  <sheetData>
    <row r="1" spans="1:19" ht="12">
      <c r="A1" s="1058" t="s">
        <v>1010</v>
      </c>
      <c r="B1" s="1058"/>
      <c r="C1" s="1058"/>
      <c r="D1" s="1058"/>
      <c r="E1" s="1058"/>
      <c r="F1" s="1058"/>
      <c r="G1" s="1058"/>
      <c r="H1" s="1058"/>
      <c r="I1" s="1058"/>
      <c r="J1" s="1058"/>
      <c r="K1" s="1058"/>
      <c r="L1" s="1058"/>
      <c r="M1" s="1058"/>
      <c r="N1" s="1058"/>
      <c r="O1" s="1058"/>
      <c r="P1" s="1058"/>
      <c r="Q1" s="1058"/>
    </row>
    <row r="2" spans="1:19" ht="13.8">
      <c r="A2" s="1058" t="s">
        <v>399</v>
      </c>
      <c r="B2" s="1058"/>
      <c r="C2" s="1058"/>
      <c r="D2" s="1058"/>
      <c r="E2" s="1058"/>
      <c r="F2" s="1058"/>
      <c r="G2" s="1058"/>
      <c r="H2" s="1058"/>
      <c r="I2" s="1058"/>
      <c r="J2" s="1058"/>
      <c r="K2" s="1058"/>
      <c r="L2" s="1058"/>
      <c r="M2" s="1058"/>
      <c r="N2" s="1058"/>
      <c r="O2" s="1058"/>
      <c r="P2" s="1058"/>
      <c r="Q2" s="1058"/>
    </row>
    <row r="3" spans="1:19" ht="12">
      <c r="A3" s="1058" t="s">
        <v>588</v>
      </c>
      <c r="B3" s="1058"/>
      <c r="C3" s="1058"/>
      <c r="D3" s="1058"/>
      <c r="E3" s="1058"/>
      <c r="F3" s="1058"/>
      <c r="G3" s="1058"/>
      <c r="H3" s="1058"/>
      <c r="I3" s="1058"/>
      <c r="J3" s="1058"/>
      <c r="K3" s="1058"/>
      <c r="L3" s="1058"/>
      <c r="M3" s="1058"/>
      <c r="N3" s="1058"/>
      <c r="O3" s="1058"/>
      <c r="P3" s="1058"/>
      <c r="Q3" s="1058"/>
    </row>
    <row r="4" spans="1:19" ht="12">
      <c r="B4" s="263"/>
      <c r="D4" s="265"/>
      <c r="E4" s="263"/>
      <c r="F4" s="362"/>
      <c r="G4" s="264"/>
      <c r="H4" s="265"/>
      <c r="I4" s="362"/>
      <c r="J4" s="264"/>
      <c r="K4" s="265"/>
      <c r="M4" s="265"/>
      <c r="N4" s="264"/>
      <c r="P4" s="265"/>
      <c r="Q4" s="263"/>
    </row>
    <row r="5" spans="1:19" ht="12">
      <c r="B5" s="263"/>
      <c r="C5" s="1056" t="s">
        <v>1013</v>
      </c>
      <c r="D5" s="1056"/>
      <c r="E5" s="1056"/>
      <c r="F5" s="1056"/>
      <c r="G5" s="1056"/>
      <c r="H5" s="1056"/>
      <c r="I5" s="1056"/>
      <c r="J5" s="1056"/>
      <c r="K5" s="1056"/>
      <c r="L5" s="1056"/>
      <c r="M5" s="1056"/>
      <c r="N5" s="1056"/>
      <c r="O5" s="1056"/>
      <c r="P5" s="1056"/>
      <c r="Q5" s="1056"/>
    </row>
    <row r="6" spans="1:19" ht="12.6" thickBot="1">
      <c r="B6" s="263"/>
      <c r="D6" s="265"/>
      <c r="E6" s="263"/>
      <c r="F6" s="364"/>
      <c r="G6" s="269"/>
      <c r="H6" s="365"/>
      <c r="I6" s="364"/>
      <c r="J6" s="264"/>
      <c r="K6" s="265"/>
      <c r="M6" s="265"/>
      <c r="N6" s="264"/>
      <c r="P6" s="265"/>
      <c r="Q6" s="263"/>
    </row>
    <row r="7" spans="1:19" ht="12">
      <c r="B7" s="270"/>
      <c r="C7" s="363"/>
      <c r="D7" s="8" t="s">
        <v>1018</v>
      </c>
      <c r="E7" s="268"/>
      <c r="F7" s="364"/>
      <c r="G7" s="6" t="s">
        <v>1015</v>
      </c>
      <c r="H7" s="365"/>
      <c r="I7" s="364"/>
      <c r="J7" s="6" t="s">
        <v>1016</v>
      </c>
      <c r="K7" s="869"/>
      <c r="L7" s="364"/>
      <c r="M7" s="6" t="s">
        <v>1017</v>
      </c>
      <c r="N7" s="270"/>
      <c r="O7" s="363"/>
      <c r="P7" s="8" t="s">
        <v>1018</v>
      </c>
      <c r="Q7" s="268"/>
    </row>
    <row r="8" spans="1:19" ht="12">
      <c r="B8" s="270"/>
      <c r="C8" s="366"/>
      <c r="D8" s="13">
        <v>2013</v>
      </c>
      <c r="E8" s="272"/>
      <c r="F8" s="364"/>
      <c r="G8" s="13">
        <v>2012</v>
      </c>
      <c r="H8" s="365"/>
      <c r="I8" s="364"/>
      <c r="J8" s="13">
        <v>2012</v>
      </c>
      <c r="K8" s="270"/>
      <c r="L8" s="364"/>
      <c r="M8" s="13">
        <v>2012</v>
      </c>
      <c r="N8" s="270"/>
      <c r="O8" s="366"/>
      <c r="P8" s="13">
        <v>2012</v>
      </c>
      <c r="Q8" s="272"/>
    </row>
    <row r="9" spans="1:19" ht="12">
      <c r="A9" s="266"/>
      <c r="B9" s="277"/>
      <c r="C9" s="282"/>
      <c r="D9" s="274"/>
      <c r="E9" s="275"/>
      <c r="F9" s="284"/>
      <c r="G9" s="274"/>
      <c r="H9" s="276"/>
      <c r="I9" s="284"/>
      <c r="J9" s="274"/>
      <c r="K9" s="277"/>
      <c r="L9" s="284"/>
      <c r="M9" s="274"/>
      <c r="N9" s="277"/>
      <c r="O9" s="282"/>
      <c r="P9" s="274"/>
      <c r="Q9" s="275"/>
    </row>
    <row r="10" spans="1:19">
      <c r="B10" s="280"/>
      <c r="C10" s="282"/>
      <c r="D10" s="276"/>
      <c r="E10" s="275"/>
      <c r="F10" s="284"/>
      <c r="G10" s="276"/>
      <c r="H10" s="276"/>
      <c r="I10" s="284"/>
      <c r="J10" s="276"/>
      <c r="K10" s="280"/>
      <c r="L10" s="284"/>
      <c r="M10" s="276"/>
      <c r="N10" s="280"/>
      <c r="O10" s="282"/>
      <c r="P10" s="276"/>
      <c r="Q10" s="275"/>
    </row>
    <row r="11" spans="1:19" ht="12">
      <c r="A11" s="815" t="s">
        <v>431</v>
      </c>
      <c r="B11" s="266"/>
      <c r="C11" s="282"/>
      <c r="D11" s="276"/>
      <c r="E11" s="275"/>
      <c r="F11" s="284"/>
      <c r="G11" s="276"/>
      <c r="H11" s="276"/>
      <c r="I11" s="284"/>
      <c r="J11" s="276"/>
      <c r="K11" s="276"/>
      <c r="L11" s="284"/>
      <c r="M11" s="283"/>
      <c r="N11" s="276"/>
      <c r="O11" s="282"/>
      <c r="P11" s="276"/>
      <c r="Q11" s="275"/>
    </row>
    <row r="12" spans="1:19">
      <c r="A12" s="369"/>
      <c r="B12" s="281" t="s">
        <v>311</v>
      </c>
      <c r="C12" s="282" t="s">
        <v>1021</v>
      </c>
      <c r="D12" s="307">
        <v>3931</v>
      </c>
      <c r="E12" s="816"/>
      <c r="F12" s="818" t="s">
        <v>1021</v>
      </c>
      <c r="G12" s="307">
        <v>3833</v>
      </c>
      <c r="H12" s="309"/>
      <c r="I12" s="284" t="s">
        <v>1021</v>
      </c>
      <c r="J12" s="307">
        <v>3932</v>
      </c>
      <c r="K12" s="309"/>
      <c r="L12" s="284" t="s">
        <v>1021</v>
      </c>
      <c r="M12" s="307">
        <v>3828</v>
      </c>
      <c r="N12" s="309"/>
      <c r="O12" s="282" t="s">
        <v>1021</v>
      </c>
      <c r="P12" s="307">
        <v>3887</v>
      </c>
      <c r="Q12" s="816"/>
    </row>
    <row r="13" spans="1:19" ht="13.8">
      <c r="A13" s="369"/>
      <c r="B13" s="281" t="s">
        <v>310</v>
      </c>
      <c r="C13" s="817"/>
      <c r="D13" s="308">
        <v>168</v>
      </c>
      <c r="E13" s="816"/>
      <c r="F13" s="818"/>
      <c r="G13" s="308">
        <v>155</v>
      </c>
      <c r="H13" s="309"/>
      <c r="I13" s="818"/>
      <c r="J13" s="308">
        <v>170</v>
      </c>
      <c r="K13" s="309"/>
      <c r="L13" s="284"/>
      <c r="M13" s="308">
        <v>167</v>
      </c>
      <c r="N13" s="309"/>
      <c r="O13" s="817"/>
      <c r="P13" s="308">
        <v>185</v>
      </c>
      <c r="Q13" s="816"/>
      <c r="S13" s="965"/>
    </row>
    <row r="14" spans="1:19">
      <c r="A14" s="369"/>
      <c r="B14" s="281" t="s">
        <v>915</v>
      </c>
      <c r="C14" s="817"/>
      <c r="D14" s="307">
        <v>4099</v>
      </c>
      <c r="E14" s="816"/>
      <c r="F14" s="818"/>
      <c r="G14" s="307">
        <v>3988</v>
      </c>
      <c r="H14" s="309"/>
      <c r="I14" s="818"/>
      <c r="J14" s="307">
        <v>4102</v>
      </c>
      <c r="K14" s="309"/>
      <c r="L14" s="284"/>
      <c r="M14" s="307">
        <v>3995</v>
      </c>
      <c r="N14" s="309"/>
      <c r="O14" s="817"/>
      <c r="P14" s="307">
        <v>4072</v>
      </c>
      <c r="Q14" s="816"/>
    </row>
    <row r="15" spans="1:19">
      <c r="A15" s="369"/>
      <c r="B15" s="266"/>
      <c r="C15" s="817"/>
      <c r="D15" s="307"/>
      <c r="E15" s="816"/>
      <c r="F15" s="818"/>
      <c r="G15" s="307"/>
      <c r="H15" s="309"/>
      <c r="I15" s="818"/>
      <c r="J15" s="307"/>
      <c r="K15" s="309"/>
      <c r="L15" s="284"/>
      <c r="M15" s="307"/>
      <c r="N15" s="309"/>
      <c r="O15" s="817"/>
      <c r="P15" s="307"/>
      <c r="Q15" s="816"/>
    </row>
    <row r="16" spans="1:19">
      <c r="A16" s="369"/>
      <c r="B16" s="368" t="s">
        <v>304</v>
      </c>
      <c r="C16" s="817"/>
      <c r="D16" s="307">
        <v>17</v>
      </c>
      <c r="E16" s="820"/>
      <c r="F16" s="818"/>
      <c r="G16" s="307">
        <v>15</v>
      </c>
      <c r="H16" s="819"/>
      <c r="I16" s="818"/>
      <c r="J16" s="307">
        <v>17</v>
      </c>
      <c r="K16" s="819"/>
      <c r="L16" s="284"/>
      <c r="M16" s="307">
        <v>21</v>
      </c>
      <c r="N16" s="821"/>
      <c r="O16" s="817"/>
      <c r="P16" s="307">
        <v>20</v>
      </c>
      <c r="Q16" s="820"/>
    </row>
    <row r="17" spans="1:29" s="822" customFormat="1" ht="12">
      <c r="B17" s="368" t="s">
        <v>306</v>
      </c>
      <c r="C17" s="823"/>
      <c r="D17" s="307">
        <v>1268</v>
      </c>
      <c r="E17" s="824"/>
      <c r="F17" s="870"/>
      <c r="G17" s="307">
        <v>1477</v>
      </c>
      <c r="H17" s="826"/>
      <c r="I17" s="870"/>
      <c r="J17" s="307">
        <v>1686</v>
      </c>
      <c r="K17" s="826"/>
      <c r="L17" s="867"/>
      <c r="M17" s="307">
        <v>1639</v>
      </c>
      <c r="N17" s="826"/>
      <c r="O17" s="823"/>
      <c r="P17" s="307">
        <v>1258</v>
      </c>
      <c r="Q17" s="824"/>
      <c r="R17" s="262"/>
      <c r="S17" s="262"/>
      <c r="T17" s="262"/>
      <c r="U17" s="262"/>
      <c r="V17" s="262"/>
      <c r="W17" s="262"/>
      <c r="X17" s="262"/>
      <c r="Y17" s="262"/>
      <c r="Z17" s="262"/>
      <c r="AA17" s="262"/>
      <c r="AB17" s="262"/>
      <c r="AC17" s="262"/>
    </row>
    <row r="18" spans="1:29" s="822" customFormat="1" ht="13.8">
      <c r="B18" s="368" t="s">
        <v>400</v>
      </c>
      <c r="C18" s="823"/>
      <c r="D18" s="308">
        <v>9</v>
      </c>
      <c r="E18" s="824"/>
      <c r="F18" s="870"/>
      <c r="G18" s="308">
        <v>9</v>
      </c>
      <c r="H18" s="826"/>
      <c r="I18" s="870"/>
      <c r="J18" s="308">
        <v>12</v>
      </c>
      <c r="K18" s="826"/>
      <c r="L18" s="867"/>
      <c r="M18" s="308">
        <v>12</v>
      </c>
      <c r="N18" s="826"/>
      <c r="O18" s="823"/>
      <c r="P18" s="308">
        <v>8</v>
      </c>
      <c r="Q18" s="824"/>
      <c r="R18" s="262"/>
      <c r="S18" s="262"/>
      <c r="T18" s="262"/>
      <c r="U18" s="262"/>
      <c r="V18" s="262"/>
      <c r="W18" s="262"/>
      <c r="X18" s="262"/>
      <c r="Y18" s="262"/>
      <c r="Z18" s="262"/>
      <c r="AA18" s="262"/>
      <c r="AB18" s="262"/>
      <c r="AC18" s="262"/>
    </row>
    <row r="19" spans="1:29" s="822" customFormat="1" ht="12">
      <c r="B19" s="827"/>
      <c r="C19" s="823"/>
      <c r="D19" s="864">
        <v>5393</v>
      </c>
      <c r="E19" s="824"/>
      <c r="F19" s="870"/>
      <c r="G19" s="864">
        <v>5489</v>
      </c>
      <c r="H19" s="826"/>
      <c r="I19" s="870"/>
      <c r="J19" s="864">
        <v>5817</v>
      </c>
      <c r="K19" s="826"/>
      <c r="L19" s="867"/>
      <c r="M19" s="864">
        <v>5667</v>
      </c>
      <c r="N19" s="826"/>
      <c r="O19" s="823"/>
      <c r="P19" s="864">
        <v>5358</v>
      </c>
      <c r="Q19" s="824"/>
      <c r="R19" s="262"/>
      <c r="S19" s="262"/>
      <c r="T19" s="262"/>
      <c r="U19" s="262"/>
      <c r="V19" s="262"/>
      <c r="W19" s="262"/>
      <c r="X19" s="262"/>
      <c r="Y19" s="262"/>
      <c r="Z19" s="262"/>
      <c r="AA19" s="262"/>
      <c r="AB19" s="262"/>
      <c r="AC19" s="262"/>
    </row>
    <row r="20" spans="1:29" s="822" customFormat="1" ht="12">
      <c r="B20" s="827"/>
      <c r="C20" s="823"/>
      <c r="D20" s="863"/>
      <c r="E20" s="824"/>
      <c r="F20" s="870"/>
      <c r="G20" s="863"/>
      <c r="H20" s="826"/>
      <c r="I20" s="870"/>
      <c r="J20" s="863"/>
      <c r="K20" s="826"/>
      <c r="L20" s="867"/>
      <c r="M20" s="863"/>
      <c r="N20" s="826"/>
      <c r="O20" s="823"/>
      <c r="P20" s="863"/>
      <c r="Q20" s="824"/>
      <c r="R20" s="262"/>
      <c r="S20" s="262"/>
      <c r="T20" s="262"/>
      <c r="U20" s="262"/>
      <c r="V20" s="262"/>
      <c r="W20" s="262"/>
      <c r="X20" s="262"/>
      <c r="Y20" s="262"/>
      <c r="Z20" s="262"/>
      <c r="AA20" s="262"/>
      <c r="AB20" s="262"/>
      <c r="AC20" s="262"/>
    </row>
    <row r="21" spans="1:29" ht="13.8">
      <c r="A21" s="815" t="s">
        <v>407</v>
      </c>
      <c r="C21" s="282"/>
      <c r="D21" s="307"/>
      <c r="E21" s="828"/>
      <c r="F21" s="284"/>
      <c r="G21" s="307"/>
      <c r="H21" s="276"/>
      <c r="I21" s="284"/>
      <c r="J21" s="307"/>
      <c r="K21" s="276"/>
      <c r="L21" s="284"/>
      <c r="M21" s="307"/>
      <c r="N21" s="276"/>
      <c r="O21" s="282"/>
      <c r="P21" s="307"/>
      <c r="Q21" s="828"/>
    </row>
    <row r="22" spans="1:29" s="822" customFormat="1" ht="13.8">
      <c r="B22" s="281" t="s">
        <v>423</v>
      </c>
      <c r="C22" s="282" t="s">
        <v>1021</v>
      </c>
      <c r="D22" s="307">
        <v>56</v>
      </c>
      <c r="E22" s="275"/>
      <c r="F22" s="284" t="s">
        <v>1021</v>
      </c>
      <c r="G22" s="307">
        <v>43</v>
      </c>
      <c r="H22" s="276"/>
      <c r="I22" s="284" t="s">
        <v>1021</v>
      </c>
      <c r="J22" s="307">
        <v>62</v>
      </c>
      <c r="K22" s="276"/>
      <c r="L22" s="284" t="s">
        <v>1021</v>
      </c>
      <c r="M22" s="307">
        <v>82</v>
      </c>
      <c r="N22" s="281"/>
      <c r="O22" s="282" t="s">
        <v>1021</v>
      </c>
      <c r="P22" s="307">
        <v>54</v>
      </c>
      <c r="Q22" s="275"/>
      <c r="R22" s="266"/>
      <c r="S22" s="262"/>
      <c r="T22" s="262"/>
      <c r="U22" s="262"/>
      <c r="V22" s="262"/>
      <c r="W22" s="262"/>
      <c r="X22" s="262"/>
      <c r="Y22" s="262"/>
      <c r="Z22" s="262"/>
      <c r="AA22" s="262"/>
      <c r="AB22" s="262"/>
      <c r="AC22" s="262"/>
    </row>
    <row r="23" spans="1:29" s="822" customFormat="1" ht="12">
      <c r="B23" s="368" t="s">
        <v>141</v>
      </c>
      <c r="C23" s="282"/>
      <c r="D23" s="307">
        <v>124</v>
      </c>
      <c r="E23" s="275"/>
      <c r="F23" s="284"/>
      <c r="G23" s="307">
        <v>137</v>
      </c>
      <c r="H23" s="276"/>
      <c r="I23" s="284"/>
      <c r="J23" s="307">
        <v>140</v>
      </c>
      <c r="K23" s="276"/>
      <c r="L23" s="284"/>
      <c r="M23" s="307">
        <v>132</v>
      </c>
      <c r="N23" s="288"/>
      <c r="O23" s="282"/>
      <c r="P23" s="307">
        <v>123</v>
      </c>
      <c r="Q23" s="275"/>
      <c r="R23" s="266"/>
      <c r="S23" s="262"/>
      <c r="T23" s="262"/>
      <c r="U23" s="262"/>
      <c r="V23" s="262"/>
      <c r="W23" s="262"/>
      <c r="X23" s="262"/>
      <c r="Y23" s="262"/>
      <c r="Z23" s="262"/>
      <c r="AA23" s="262"/>
      <c r="AB23" s="262"/>
      <c r="AC23" s="262"/>
    </row>
    <row r="24" spans="1:29" s="822" customFormat="1" ht="12">
      <c r="B24" s="368" t="s">
        <v>394</v>
      </c>
      <c r="C24" s="282"/>
      <c r="D24" s="307">
        <v>53</v>
      </c>
      <c r="E24" s="275"/>
      <c r="F24" s="284"/>
      <c r="G24" s="307">
        <v>52</v>
      </c>
      <c r="H24" s="276"/>
      <c r="I24" s="284"/>
      <c r="J24" s="307">
        <v>62</v>
      </c>
      <c r="K24" s="276"/>
      <c r="L24" s="284"/>
      <c r="M24" s="307">
        <v>54</v>
      </c>
      <c r="N24" s="288"/>
      <c r="O24" s="282"/>
      <c r="P24" s="307">
        <v>50</v>
      </c>
      <c r="Q24" s="275"/>
      <c r="R24" s="266"/>
      <c r="S24" s="262"/>
      <c r="T24" s="262"/>
      <c r="U24" s="262"/>
      <c r="V24" s="262"/>
      <c r="W24" s="262"/>
      <c r="X24" s="262"/>
      <c r="Y24" s="262"/>
      <c r="Z24" s="262"/>
      <c r="AA24" s="262"/>
      <c r="AB24" s="262"/>
      <c r="AC24" s="262"/>
    </row>
    <row r="25" spans="1:29">
      <c r="A25" s="369"/>
      <c r="B25" s="368" t="s">
        <v>401</v>
      </c>
      <c r="C25" s="282"/>
      <c r="D25" s="307">
        <v>45</v>
      </c>
      <c r="E25" s="275"/>
      <c r="F25" s="284"/>
      <c r="G25" s="307">
        <v>47</v>
      </c>
      <c r="H25" s="276"/>
      <c r="I25" s="284"/>
      <c r="J25" s="307">
        <v>50</v>
      </c>
      <c r="K25" s="276"/>
      <c r="L25" s="284"/>
      <c r="M25" s="307">
        <v>49</v>
      </c>
      <c r="N25" s="288"/>
      <c r="O25" s="282"/>
      <c r="P25" s="307">
        <v>41</v>
      </c>
      <c r="Q25" s="275"/>
      <c r="R25" s="266"/>
    </row>
    <row r="26" spans="1:29">
      <c r="A26" s="369"/>
      <c r="B26" s="368" t="s">
        <v>395</v>
      </c>
      <c r="C26" s="282"/>
      <c r="D26" s="308">
        <v>100</v>
      </c>
      <c r="E26" s="275"/>
      <c r="F26" s="284"/>
      <c r="G26" s="308">
        <v>102</v>
      </c>
      <c r="H26" s="276"/>
      <c r="I26" s="284"/>
      <c r="J26" s="308">
        <v>126</v>
      </c>
      <c r="K26" s="276"/>
      <c r="L26" s="284"/>
      <c r="M26" s="308">
        <v>136</v>
      </c>
      <c r="N26" s="288"/>
      <c r="O26" s="282"/>
      <c r="P26" s="308">
        <v>100</v>
      </c>
      <c r="Q26" s="275"/>
      <c r="R26" s="266"/>
    </row>
    <row r="27" spans="1:29">
      <c r="A27" s="369"/>
      <c r="B27" s="829" t="s">
        <v>402</v>
      </c>
      <c r="C27" s="282"/>
      <c r="D27" s="307">
        <v>322</v>
      </c>
      <c r="E27" s="275"/>
      <c r="F27" s="284"/>
      <c r="G27" s="307">
        <v>338</v>
      </c>
      <c r="H27" s="276"/>
      <c r="I27" s="284"/>
      <c r="J27" s="307">
        <v>378</v>
      </c>
      <c r="K27" s="276"/>
      <c r="L27" s="284"/>
      <c r="M27" s="307">
        <v>371</v>
      </c>
      <c r="N27" s="288"/>
      <c r="O27" s="282"/>
      <c r="P27" s="307">
        <v>314</v>
      </c>
      <c r="Q27" s="275"/>
      <c r="R27" s="266"/>
    </row>
    <row r="28" spans="1:29">
      <c r="A28" s="369"/>
      <c r="B28" s="829"/>
      <c r="C28" s="282"/>
      <c r="D28" s="283"/>
      <c r="E28" s="275"/>
      <c r="F28" s="284"/>
      <c r="G28" s="283"/>
      <c r="H28" s="276"/>
      <c r="I28" s="284"/>
      <c r="J28" s="283"/>
      <c r="K28" s="276"/>
      <c r="L28" s="284"/>
      <c r="M28" s="283"/>
      <c r="N28" s="288"/>
      <c r="O28" s="282"/>
      <c r="P28" s="283"/>
      <c r="Q28" s="275"/>
      <c r="R28" s="266"/>
    </row>
    <row r="29" spans="1:29" ht="15.75" customHeight="1">
      <c r="A29" s="369"/>
      <c r="B29" s="829" t="s">
        <v>408</v>
      </c>
      <c r="C29" s="282"/>
      <c r="D29" s="307">
        <v>378</v>
      </c>
      <c r="E29" s="275"/>
      <c r="F29" s="284"/>
      <c r="G29" s="307">
        <v>381</v>
      </c>
      <c r="H29" s="276"/>
      <c r="I29" s="284"/>
      <c r="J29" s="307">
        <v>440</v>
      </c>
      <c r="K29" s="276"/>
      <c r="L29" s="284"/>
      <c r="M29" s="307">
        <v>453</v>
      </c>
      <c r="N29" s="288"/>
      <c r="O29" s="282"/>
      <c r="P29" s="307">
        <v>368</v>
      </c>
      <c r="Q29" s="275"/>
    </row>
    <row r="30" spans="1:29">
      <c r="A30" s="369"/>
      <c r="B30" s="829"/>
      <c r="C30" s="282"/>
      <c r="D30" s="283"/>
      <c r="E30" s="275"/>
      <c r="F30" s="284"/>
      <c r="G30" s="283"/>
      <c r="H30" s="276"/>
      <c r="I30" s="284"/>
      <c r="J30" s="283"/>
      <c r="K30" s="276"/>
      <c r="L30" s="284"/>
      <c r="M30" s="283"/>
      <c r="N30" s="288"/>
      <c r="O30" s="282"/>
      <c r="P30" s="283"/>
      <c r="Q30" s="275"/>
    </row>
    <row r="31" spans="1:29">
      <c r="A31" s="369"/>
      <c r="B31" s="368" t="s">
        <v>403</v>
      </c>
      <c r="C31" s="282"/>
      <c r="D31" s="307">
        <v>82</v>
      </c>
      <c r="E31" s="275"/>
      <c r="F31" s="284"/>
      <c r="G31" s="307">
        <v>75</v>
      </c>
      <c r="H31" s="276"/>
      <c r="I31" s="284"/>
      <c r="J31" s="307">
        <v>74</v>
      </c>
      <c r="K31" s="276"/>
      <c r="L31" s="284"/>
      <c r="M31" s="307">
        <v>71</v>
      </c>
      <c r="N31" s="288"/>
      <c r="O31" s="282"/>
      <c r="P31" s="307">
        <v>76</v>
      </c>
      <c r="Q31" s="275"/>
    </row>
    <row r="32" spans="1:29">
      <c r="A32" s="369"/>
      <c r="B32" s="368" t="s">
        <v>404</v>
      </c>
      <c r="C32" s="282"/>
      <c r="D32" s="308">
        <v>51</v>
      </c>
      <c r="E32" s="275"/>
      <c r="F32" s="284"/>
      <c r="G32" s="308">
        <v>45</v>
      </c>
      <c r="H32" s="276"/>
      <c r="I32" s="284"/>
      <c r="J32" s="308">
        <v>44</v>
      </c>
      <c r="K32" s="276"/>
      <c r="L32" s="284"/>
      <c r="M32" s="308">
        <v>40</v>
      </c>
      <c r="N32" s="288"/>
      <c r="O32" s="282"/>
      <c r="P32" s="308">
        <v>37</v>
      </c>
      <c r="Q32" s="275"/>
    </row>
    <row r="33" spans="1:34" ht="15" customHeight="1">
      <c r="A33" s="369"/>
      <c r="B33" s="829" t="s">
        <v>409</v>
      </c>
      <c r="C33" s="282"/>
      <c r="D33" s="307">
        <v>455</v>
      </c>
      <c r="E33" s="275"/>
      <c r="F33" s="284"/>
      <c r="G33" s="307">
        <v>458</v>
      </c>
      <c r="H33" s="276"/>
      <c r="I33" s="284"/>
      <c r="J33" s="307">
        <v>496</v>
      </c>
      <c r="K33" s="276"/>
      <c r="L33" s="284"/>
      <c r="M33" s="307">
        <v>482</v>
      </c>
      <c r="N33" s="288"/>
      <c r="O33" s="282"/>
      <c r="P33" s="307">
        <v>427</v>
      </c>
      <c r="Q33" s="275"/>
    </row>
    <row r="34" spans="1:34">
      <c r="A34" s="369"/>
      <c r="B34" s="829"/>
      <c r="C34" s="282"/>
      <c r="D34" s="307"/>
      <c r="E34" s="275"/>
      <c r="F34" s="284"/>
      <c r="G34" s="307"/>
      <c r="H34" s="276"/>
      <c r="I34" s="284"/>
      <c r="J34" s="307"/>
      <c r="K34" s="276"/>
      <c r="L34" s="284"/>
      <c r="M34" s="307"/>
      <c r="N34" s="288"/>
      <c r="O34" s="282"/>
      <c r="P34" s="307"/>
      <c r="Q34" s="275"/>
    </row>
    <row r="35" spans="1:34" s="822" customFormat="1" ht="12">
      <c r="B35" s="368" t="s">
        <v>305</v>
      </c>
      <c r="C35" s="282"/>
      <c r="D35" s="308">
        <v>112</v>
      </c>
      <c r="E35" s="275"/>
      <c r="F35" s="284"/>
      <c r="G35" s="308">
        <v>112</v>
      </c>
      <c r="H35" s="276"/>
      <c r="I35" s="284"/>
      <c r="J35" s="308">
        <v>110</v>
      </c>
      <c r="K35" s="276"/>
      <c r="L35" s="284"/>
      <c r="M35" s="308">
        <v>120</v>
      </c>
      <c r="N35" s="288"/>
      <c r="O35" s="282"/>
      <c r="P35" s="308">
        <v>112</v>
      </c>
      <c r="Q35" s="275"/>
      <c r="R35" s="262"/>
      <c r="S35" s="262"/>
      <c r="T35" s="262"/>
      <c r="U35" s="262"/>
      <c r="V35" s="262"/>
      <c r="W35" s="262"/>
      <c r="X35" s="262"/>
      <c r="Y35" s="262"/>
      <c r="Z35" s="262"/>
      <c r="AA35" s="262"/>
      <c r="AB35" s="262"/>
      <c r="AC35" s="262"/>
      <c r="AD35" s="262"/>
      <c r="AE35" s="262"/>
      <c r="AF35" s="262"/>
      <c r="AG35" s="262"/>
      <c r="AH35" s="262"/>
    </row>
    <row r="36" spans="1:34" s="822" customFormat="1" ht="12">
      <c r="B36" s="368"/>
      <c r="C36" s="282"/>
      <c r="D36" s="864">
        <v>623</v>
      </c>
      <c r="E36" s="275"/>
      <c r="F36" s="284"/>
      <c r="G36" s="864">
        <v>613</v>
      </c>
      <c r="H36" s="276"/>
      <c r="I36" s="284"/>
      <c r="J36" s="864">
        <v>668</v>
      </c>
      <c r="K36" s="276"/>
      <c r="L36" s="284"/>
      <c r="M36" s="864">
        <v>684</v>
      </c>
      <c r="N36" s="288"/>
      <c r="O36" s="282"/>
      <c r="P36" s="864">
        <v>593</v>
      </c>
      <c r="Q36" s="275"/>
      <c r="R36" s="262"/>
      <c r="S36" s="262"/>
      <c r="T36" s="262"/>
      <c r="U36" s="262"/>
      <c r="V36" s="262"/>
      <c r="W36" s="262"/>
      <c r="X36" s="262"/>
      <c r="Y36" s="262"/>
      <c r="Z36" s="262"/>
      <c r="AA36" s="262"/>
      <c r="AB36" s="262"/>
      <c r="AC36" s="262"/>
      <c r="AD36" s="262"/>
      <c r="AE36" s="262"/>
      <c r="AF36" s="262"/>
      <c r="AG36" s="262"/>
      <c r="AH36" s="262"/>
    </row>
    <row r="37" spans="1:34" s="822" customFormat="1" ht="12">
      <c r="B37" s="368"/>
      <c r="C37" s="282"/>
      <c r="D37" s="283"/>
      <c r="E37" s="275"/>
      <c r="F37" s="284"/>
      <c r="G37" s="283"/>
      <c r="H37" s="276"/>
      <c r="I37" s="284"/>
      <c r="J37" s="283"/>
      <c r="K37" s="276"/>
      <c r="L37" s="284"/>
      <c r="M37" s="283"/>
      <c r="N37" s="288"/>
      <c r="O37" s="282"/>
      <c r="P37" s="283"/>
      <c r="Q37" s="275"/>
      <c r="R37" s="262"/>
      <c r="S37" s="262"/>
      <c r="T37" s="262"/>
      <c r="U37" s="262"/>
      <c r="V37" s="262"/>
      <c r="W37" s="262"/>
      <c r="X37" s="262"/>
      <c r="Y37" s="262"/>
      <c r="Z37" s="262"/>
      <c r="AA37" s="262"/>
      <c r="AB37" s="262"/>
      <c r="AC37" s="262"/>
      <c r="AD37" s="262"/>
      <c r="AE37" s="262"/>
      <c r="AF37" s="262"/>
      <c r="AG37" s="262"/>
      <c r="AH37" s="262"/>
    </row>
    <row r="38" spans="1:34" s="822" customFormat="1" ht="13.8">
      <c r="A38" s="278" t="s">
        <v>380</v>
      </c>
      <c r="B38" s="827"/>
      <c r="C38" s="825"/>
      <c r="D38" s="866"/>
      <c r="E38" s="832"/>
      <c r="F38" s="867"/>
      <c r="G38" s="866"/>
      <c r="H38" s="831"/>
      <c r="I38" s="867"/>
      <c r="J38" s="866"/>
      <c r="K38" s="831"/>
      <c r="L38" s="867"/>
      <c r="M38" s="866"/>
      <c r="N38" s="831"/>
      <c r="O38" s="825"/>
      <c r="P38" s="866"/>
      <c r="Q38" s="832"/>
      <c r="R38" s="262"/>
      <c r="S38" s="262"/>
      <c r="T38" s="262"/>
      <c r="U38" s="262"/>
      <c r="V38" s="262"/>
      <c r="W38" s="262"/>
      <c r="X38" s="262"/>
      <c r="Y38" s="262"/>
      <c r="Z38" s="262"/>
      <c r="AA38" s="262"/>
      <c r="AB38" s="262"/>
      <c r="AC38" s="262"/>
      <c r="AD38" s="262"/>
      <c r="AE38" s="262"/>
      <c r="AF38" s="262"/>
      <c r="AG38" s="262"/>
      <c r="AH38" s="262"/>
    </row>
    <row r="39" spans="1:34" s="822" customFormat="1" ht="12">
      <c r="B39" s="281" t="s">
        <v>311</v>
      </c>
      <c r="C39" s="282" t="s">
        <v>1021</v>
      </c>
      <c r="D39" s="307">
        <v>3983</v>
      </c>
      <c r="E39" s="275"/>
      <c r="F39" s="284" t="s">
        <v>1021</v>
      </c>
      <c r="G39" s="307">
        <v>3872</v>
      </c>
      <c r="H39" s="276"/>
      <c r="I39" s="284" t="s">
        <v>1021</v>
      </c>
      <c r="J39" s="307">
        <v>3988</v>
      </c>
      <c r="K39" s="276"/>
      <c r="L39" s="284" t="s">
        <v>1021</v>
      </c>
      <c r="M39" s="307">
        <v>3903</v>
      </c>
      <c r="N39" s="281"/>
      <c r="O39" s="282" t="s">
        <v>1021</v>
      </c>
      <c r="P39" s="307">
        <v>3937</v>
      </c>
      <c r="Q39" s="275"/>
      <c r="R39" s="262"/>
      <c r="S39" s="262"/>
      <c r="T39" s="262"/>
      <c r="U39" s="262"/>
      <c r="V39" s="262"/>
      <c r="W39" s="262"/>
      <c r="X39" s="262"/>
      <c r="Y39" s="262"/>
      <c r="Z39" s="262"/>
      <c r="AA39" s="262"/>
      <c r="AB39" s="262"/>
      <c r="AC39" s="262"/>
      <c r="AD39" s="262"/>
      <c r="AE39" s="262"/>
      <c r="AF39" s="262"/>
      <c r="AG39" s="262"/>
      <c r="AH39" s="262"/>
    </row>
    <row r="40" spans="1:34" s="822" customFormat="1" ht="12">
      <c r="B40" s="281" t="s">
        <v>310</v>
      </c>
      <c r="C40" s="282"/>
      <c r="D40" s="308">
        <v>172</v>
      </c>
      <c r="E40" s="275"/>
      <c r="F40" s="284"/>
      <c r="G40" s="308">
        <v>159</v>
      </c>
      <c r="H40" s="276"/>
      <c r="I40" s="284"/>
      <c r="J40" s="308">
        <v>176</v>
      </c>
      <c r="K40" s="276"/>
      <c r="L40" s="284"/>
      <c r="M40" s="308">
        <v>174</v>
      </c>
      <c r="N40" s="281"/>
      <c r="O40" s="282"/>
      <c r="P40" s="308">
        <v>189</v>
      </c>
      <c r="Q40" s="275"/>
      <c r="R40" s="262"/>
      <c r="S40" s="262"/>
      <c r="T40" s="262"/>
      <c r="U40" s="262"/>
      <c r="V40" s="262"/>
      <c r="W40" s="262"/>
      <c r="X40" s="262"/>
      <c r="Y40" s="262"/>
      <c r="Z40" s="262"/>
      <c r="AA40" s="262"/>
      <c r="AB40" s="262"/>
      <c r="AC40" s="262"/>
      <c r="AD40" s="262"/>
      <c r="AE40" s="262"/>
      <c r="AF40" s="262"/>
      <c r="AG40" s="262"/>
      <c r="AH40" s="262"/>
    </row>
    <row r="41" spans="1:34" s="822" customFormat="1" ht="12">
      <c r="B41" s="281" t="s">
        <v>915</v>
      </c>
      <c r="C41" s="282"/>
      <c r="D41" s="307">
        <v>4155</v>
      </c>
      <c r="E41" s="275"/>
      <c r="F41" s="284"/>
      <c r="G41" s="307">
        <v>4031</v>
      </c>
      <c r="H41" s="276"/>
      <c r="I41" s="284"/>
      <c r="J41" s="307">
        <v>4164</v>
      </c>
      <c r="K41" s="276"/>
      <c r="L41" s="284"/>
      <c r="M41" s="307">
        <v>4077</v>
      </c>
      <c r="N41" s="281"/>
      <c r="O41" s="282"/>
      <c r="P41" s="307">
        <v>4126</v>
      </c>
      <c r="Q41" s="275"/>
      <c r="R41" s="262"/>
      <c r="S41" s="262"/>
      <c r="T41" s="262"/>
      <c r="U41" s="262"/>
      <c r="V41" s="262"/>
      <c r="W41" s="262"/>
      <c r="X41" s="262"/>
      <c r="Y41" s="262"/>
      <c r="Z41" s="262"/>
      <c r="AA41" s="262"/>
      <c r="AB41" s="262"/>
      <c r="AC41" s="262"/>
      <c r="AD41" s="262"/>
      <c r="AE41" s="262"/>
      <c r="AF41" s="262"/>
      <c r="AG41" s="262"/>
      <c r="AH41" s="262"/>
    </row>
    <row r="42" spans="1:34" s="822" customFormat="1" ht="12">
      <c r="B42" s="281"/>
      <c r="C42" s="282"/>
      <c r="D42" s="283"/>
      <c r="E42" s="275"/>
      <c r="F42" s="284"/>
      <c r="G42" s="283"/>
      <c r="H42" s="276"/>
      <c r="I42" s="284"/>
      <c r="J42" s="283"/>
      <c r="K42" s="276"/>
      <c r="L42" s="284"/>
      <c r="M42" s="283"/>
      <c r="N42" s="281"/>
      <c r="O42" s="282"/>
      <c r="P42" s="283"/>
      <c r="Q42" s="275"/>
      <c r="R42" s="262"/>
      <c r="S42" s="262"/>
      <c r="T42" s="262"/>
      <c r="U42" s="262"/>
      <c r="V42" s="262"/>
      <c r="W42" s="262"/>
      <c r="X42" s="262"/>
      <c r="Y42" s="262"/>
      <c r="Z42" s="262"/>
      <c r="AA42" s="262"/>
      <c r="AB42" s="262"/>
      <c r="AC42" s="262"/>
      <c r="AD42" s="262"/>
      <c r="AE42" s="262"/>
      <c r="AF42" s="262"/>
      <c r="AG42" s="262"/>
      <c r="AH42" s="262"/>
    </row>
    <row r="43" spans="1:34" s="822" customFormat="1" ht="12">
      <c r="B43" s="368" t="s">
        <v>304</v>
      </c>
      <c r="C43" s="282"/>
      <c r="D43" s="307">
        <v>17</v>
      </c>
      <c r="E43" s="275"/>
      <c r="F43" s="284"/>
      <c r="G43" s="307">
        <v>15</v>
      </c>
      <c r="H43" s="276"/>
      <c r="I43" s="284"/>
      <c r="J43" s="307">
        <v>17</v>
      </c>
      <c r="K43" s="276"/>
      <c r="L43" s="284"/>
      <c r="M43" s="307">
        <v>21</v>
      </c>
      <c r="N43" s="288"/>
      <c r="O43" s="282"/>
      <c r="P43" s="307">
        <v>20</v>
      </c>
      <c r="Q43" s="275"/>
      <c r="R43" s="262"/>
      <c r="S43" s="262"/>
      <c r="T43" s="262"/>
      <c r="U43" s="262"/>
      <c r="V43" s="262"/>
      <c r="W43" s="262"/>
      <c r="X43" s="262"/>
      <c r="Y43" s="262"/>
      <c r="Z43" s="262"/>
      <c r="AA43" s="262"/>
      <c r="AB43" s="262"/>
      <c r="AC43" s="262"/>
      <c r="AD43" s="262"/>
      <c r="AE43" s="262"/>
      <c r="AF43" s="262"/>
      <c r="AG43" s="262"/>
      <c r="AH43" s="262"/>
    </row>
    <row r="44" spans="1:34" s="822" customFormat="1" ht="12">
      <c r="B44" s="368" t="s">
        <v>305</v>
      </c>
      <c r="C44" s="282"/>
      <c r="D44" s="307">
        <v>112</v>
      </c>
      <c r="E44" s="275"/>
      <c r="F44" s="284"/>
      <c r="G44" s="307">
        <v>112</v>
      </c>
      <c r="H44" s="276"/>
      <c r="I44" s="284"/>
      <c r="J44" s="307">
        <v>110</v>
      </c>
      <c r="K44" s="276"/>
      <c r="L44" s="284"/>
      <c r="M44" s="307">
        <v>120</v>
      </c>
      <c r="N44" s="288"/>
      <c r="O44" s="282"/>
      <c r="P44" s="307">
        <v>112</v>
      </c>
      <c r="Q44" s="275"/>
      <c r="R44" s="262"/>
      <c r="S44" s="262"/>
      <c r="T44" s="262"/>
      <c r="U44" s="262"/>
      <c r="V44" s="262"/>
      <c r="W44" s="262"/>
      <c r="X44" s="262"/>
      <c r="Y44" s="262"/>
      <c r="Z44" s="262"/>
      <c r="AA44" s="262"/>
      <c r="AB44" s="262"/>
      <c r="AC44" s="262"/>
      <c r="AD44" s="262"/>
      <c r="AE44" s="262"/>
      <c r="AF44" s="262"/>
      <c r="AG44" s="262"/>
      <c r="AH44" s="262"/>
    </row>
    <row r="45" spans="1:34" s="822" customFormat="1" ht="12">
      <c r="B45" s="368" t="s">
        <v>306</v>
      </c>
      <c r="C45" s="282"/>
      <c r="D45" s="307">
        <v>1268</v>
      </c>
      <c r="E45" s="275"/>
      <c r="F45" s="284"/>
      <c r="G45" s="307">
        <v>1477</v>
      </c>
      <c r="H45" s="276"/>
      <c r="I45" s="284"/>
      <c r="J45" s="307">
        <v>1686</v>
      </c>
      <c r="K45" s="276"/>
      <c r="L45" s="284"/>
      <c r="M45" s="307">
        <v>1639</v>
      </c>
      <c r="N45" s="288"/>
      <c r="O45" s="282"/>
      <c r="P45" s="307">
        <v>1258</v>
      </c>
      <c r="Q45" s="275"/>
      <c r="R45" s="262"/>
      <c r="S45" s="262"/>
      <c r="T45" s="262"/>
      <c r="U45" s="262"/>
      <c r="V45" s="262"/>
      <c r="W45" s="262"/>
      <c r="X45" s="262"/>
      <c r="Y45" s="262"/>
      <c r="Z45" s="262"/>
      <c r="AA45" s="262"/>
      <c r="AB45" s="262"/>
      <c r="AC45" s="262"/>
      <c r="AD45" s="262"/>
      <c r="AE45" s="262"/>
      <c r="AF45" s="262"/>
      <c r="AG45" s="262"/>
      <c r="AH45" s="262"/>
    </row>
    <row r="46" spans="1:34" s="822" customFormat="1" ht="13.8">
      <c r="B46" s="368" t="s">
        <v>400</v>
      </c>
      <c r="C46" s="282"/>
      <c r="D46" s="308">
        <v>464</v>
      </c>
      <c r="E46" s="275"/>
      <c r="F46" s="284"/>
      <c r="G46" s="308">
        <v>467</v>
      </c>
      <c r="H46" s="276"/>
      <c r="I46" s="284"/>
      <c r="J46" s="308">
        <v>508</v>
      </c>
      <c r="K46" s="276"/>
      <c r="L46" s="284"/>
      <c r="M46" s="308">
        <v>494</v>
      </c>
      <c r="N46" s="288"/>
      <c r="O46" s="282"/>
      <c r="P46" s="308">
        <v>435</v>
      </c>
      <c r="Q46" s="275"/>
      <c r="R46" s="262"/>
      <c r="S46" s="262"/>
      <c r="T46" s="262"/>
      <c r="U46" s="262"/>
      <c r="V46" s="262"/>
      <c r="W46" s="262"/>
      <c r="X46" s="262"/>
      <c r="Y46" s="262"/>
      <c r="Z46" s="262"/>
      <c r="AA46" s="262"/>
      <c r="AB46" s="262"/>
      <c r="AC46" s="262"/>
      <c r="AD46" s="262"/>
      <c r="AE46" s="262"/>
      <c r="AF46" s="262"/>
      <c r="AG46" s="262"/>
      <c r="AH46" s="262"/>
    </row>
    <row r="47" spans="1:34" s="822" customFormat="1" ht="12.6" thickBot="1">
      <c r="B47" s="827"/>
      <c r="C47" s="833" t="s">
        <v>1021</v>
      </c>
      <c r="D47" s="865">
        <v>6016</v>
      </c>
      <c r="E47" s="275"/>
      <c r="F47" s="934" t="s">
        <v>1021</v>
      </c>
      <c r="G47" s="865">
        <v>6102</v>
      </c>
      <c r="H47" s="834"/>
      <c r="I47" s="284" t="s">
        <v>1021</v>
      </c>
      <c r="J47" s="865">
        <v>6485</v>
      </c>
      <c r="K47" s="834"/>
      <c r="L47" s="868" t="s">
        <v>1021</v>
      </c>
      <c r="M47" s="865">
        <v>6351</v>
      </c>
      <c r="N47" s="834"/>
      <c r="O47" s="833" t="s">
        <v>1021</v>
      </c>
      <c r="P47" s="865">
        <v>5951</v>
      </c>
      <c r="Q47" s="275"/>
      <c r="R47" s="262"/>
      <c r="S47" s="262"/>
      <c r="T47" s="262"/>
      <c r="U47" s="262"/>
      <c r="V47" s="262"/>
      <c r="W47" s="262"/>
      <c r="X47" s="262"/>
      <c r="Y47" s="262"/>
      <c r="Z47" s="262"/>
      <c r="AA47" s="262"/>
      <c r="AB47" s="262"/>
      <c r="AC47" s="262"/>
      <c r="AD47" s="262"/>
      <c r="AE47" s="262"/>
      <c r="AF47" s="262"/>
      <c r="AG47" s="262"/>
      <c r="AH47" s="262"/>
    </row>
    <row r="48" spans="1:34" s="822" customFormat="1" ht="13.2" thickTop="1" thickBot="1">
      <c r="C48" s="836"/>
      <c r="D48" s="837"/>
      <c r="E48" s="909"/>
      <c r="F48" s="839"/>
      <c r="G48" s="838"/>
      <c r="H48" s="838"/>
      <c r="I48" s="839"/>
      <c r="J48" s="838"/>
      <c r="K48" s="838"/>
      <c r="L48" s="839"/>
      <c r="M48" s="838"/>
      <c r="N48" s="838"/>
      <c r="O48" s="836"/>
      <c r="P48" s="837"/>
      <c r="Q48" s="909"/>
      <c r="R48" s="262"/>
      <c r="S48" s="262"/>
      <c r="T48" s="262"/>
      <c r="U48" s="262"/>
      <c r="V48" s="262"/>
      <c r="W48" s="262"/>
      <c r="X48" s="262"/>
      <c r="Y48" s="262"/>
      <c r="Z48" s="262"/>
      <c r="AA48" s="262"/>
      <c r="AB48" s="262"/>
      <c r="AC48" s="262"/>
      <c r="AD48" s="262"/>
      <c r="AE48" s="262"/>
      <c r="AF48" s="262"/>
      <c r="AG48" s="262"/>
      <c r="AH48" s="262"/>
    </row>
    <row r="49" spans="1:34" s="822" customFormat="1" ht="9" customHeight="1">
      <c r="C49" s="835"/>
      <c r="E49" s="276"/>
      <c r="F49" s="835"/>
      <c r="I49" s="835"/>
      <c r="L49" s="839"/>
      <c r="M49" s="838"/>
      <c r="N49" s="838"/>
      <c r="O49" s="835"/>
      <c r="Q49" s="276"/>
      <c r="R49" s="262"/>
      <c r="S49" s="262"/>
      <c r="T49" s="262"/>
      <c r="U49" s="262"/>
      <c r="V49" s="262"/>
      <c r="W49" s="262"/>
      <c r="X49" s="262"/>
      <c r="Y49" s="262"/>
      <c r="Z49" s="262"/>
      <c r="AA49" s="262"/>
      <c r="AB49" s="262"/>
      <c r="AC49" s="262"/>
      <c r="AD49" s="262"/>
      <c r="AE49" s="262"/>
      <c r="AF49" s="262"/>
      <c r="AG49" s="262"/>
      <c r="AH49" s="262"/>
    </row>
    <row r="50" spans="1:34" s="822" customFormat="1" ht="12">
      <c r="C50" s="835"/>
      <c r="F50" s="835"/>
      <c r="I50" s="835"/>
      <c r="L50" s="835"/>
      <c r="O50" s="835"/>
      <c r="R50" s="262"/>
      <c r="S50" s="262"/>
      <c r="T50" s="262"/>
      <c r="U50" s="262"/>
      <c r="V50" s="262"/>
      <c r="W50" s="262"/>
      <c r="X50" s="262"/>
      <c r="Y50" s="262"/>
      <c r="Z50" s="262"/>
      <c r="AA50" s="262"/>
      <c r="AB50" s="262"/>
      <c r="AC50" s="262"/>
      <c r="AD50" s="262"/>
      <c r="AE50" s="262"/>
      <c r="AF50" s="262"/>
      <c r="AG50" s="262"/>
      <c r="AH50" s="262"/>
    </row>
    <row r="51" spans="1:34">
      <c r="A51" s="840" t="s">
        <v>570</v>
      </c>
      <c r="B51" s="1059" t="s">
        <v>432</v>
      </c>
      <c r="C51" s="1059"/>
      <c r="D51" s="1059"/>
      <c r="E51" s="1059"/>
      <c r="F51" s="1059"/>
      <c r="G51" s="1059"/>
      <c r="H51" s="1059"/>
      <c r="I51" s="1059"/>
      <c r="J51" s="1059"/>
      <c r="K51" s="1059"/>
      <c r="L51" s="1059"/>
      <c r="M51" s="1059"/>
      <c r="N51" s="1059"/>
      <c r="O51" s="1059"/>
      <c r="P51" s="1059"/>
      <c r="Q51" s="1059"/>
    </row>
    <row r="52" spans="1:34" ht="45" customHeight="1">
      <c r="A52" s="840" t="s">
        <v>572</v>
      </c>
      <c r="B52" s="1060" t="s">
        <v>142</v>
      </c>
      <c r="C52" s="1060"/>
      <c r="D52" s="1060"/>
      <c r="E52" s="1060"/>
      <c r="F52" s="1060"/>
      <c r="G52" s="1060"/>
      <c r="H52" s="1060"/>
      <c r="I52" s="1060"/>
      <c r="J52" s="1060"/>
      <c r="K52" s="1060"/>
      <c r="L52" s="1060"/>
      <c r="M52" s="1060"/>
      <c r="N52" s="1060"/>
      <c r="O52" s="1060"/>
      <c r="P52" s="1060"/>
      <c r="Q52" s="1060"/>
      <c r="R52" s="1060"/>
    </row>
    <row r="53" spans="1:34">
      <c r="A53" s="840" t="s">
        <v>586</v>
      </c>
      <c r="B53" s="1059" t="s">
        <v>405</v>
      </c>
      <c r="C53" s="1059"/>
      <c r="D53" s="1059"/>
      <c r="E53" s="1059"/>
      <c r="F53" s="1059"/>
      <c r="G53" s="1059"/>
      <c r="H53" s="1059"/>
      <c r="I53" s="1059"/>
      <c r="J53" s="1059"/>
      <c r="K53" s="1059"/>
      <c r="L53" s="1059"/>
      <c r="M53" s="1059"/>
      <c r="N53" s="1059"/>
      <c r="O53" s="1059"/>
      <c r="P53" s="1059"/>
      <c r="Q53" s="1059"/>
    </row>
    <row r="54" spans="1:34">
      <c r="A54" s="840" t="s">
        <v>336</v>
      </c>
      <c r="B54" s="841" t="s">
        <v>406</v>
      </c>
      <c r="C54" s="841"/>
      <c r="D54" s="841"/>
      <c r="E54" s="841"/>
      <c r="F54" s="841"/>
      <c r="G54" s="841"/>
      <c r="H54" s="841"/>
      <c r="I54" s="841"/>
      <c r="J54" s="841"/>
      <c r="K54" s="841"/>
      <c r="L54" s="841"/>
      <c r="M54" s="841"/>
      <c r="N54" s="841"/>
      <c r="O54" s="841"/>
      <c r="P54" s="841"/>
      <c r="Q54" s="841"/>
    </row>
    <row r="55" spans="1:34" ht="22.5" customHeight="1">
      <c r="A55" s="840" t="s">
        <v>337</v>
      </c>
      <c r="B55" s="1057" t="s">
        <v>63</v>
      </c>
      <c r="C55" s="1057"/>
      <c r="D55" s="1057"/>
      <c r="E55" s="1057"/>
      <c r="F55" s="1057"/>
      <c r="G55" s="1057"/>
      <c r="H55" s="1057"/>
      <c r="I55" s="1057"/>
      <c r="J55" s="1057"/>
      <c r="K55" s="1057"/>
      <c r="L55" s="1057"/>
      <c r="M55" s="1057"/>
      <c r="N55" s="1057"/>
      <c r="O55" s="1057"/>
      <c r="P55" s="1057"/>
      <c r="Q55" s="1057"/>
    </row>
    <row r="56" spans="1:34">
      <c r="F56" s="284"/>
      <c r="G56" s="276"/>
      <c r="H56" s="276"/>
      <c r="I56" s="284"/>
      <c r="J56" s="276"/>
      <c r="K56" s="276"/>
    </row>
    <row r="57" spans="1:34">
      <c r="F57" s="284"/>
      <c r="G57" s="276"/>
      <c r="H57" s="276"/>
      <c r="I57" s="284"/>
      <c r="J57" s="276"/>
      <c r="K57" s="276"/>
    </row>
    <row r="58" spans="1:34">
      <c r="F58" s="284"/>
      <c r="G58" s="276"/>
      <c r="H58" s="276"/>
      <c r="I58" s="284"/>
      <c r="J58" s="276"/>
      <c r="K58" s="276"/>
    </row>
    <row r="59" spans="1:34">
      <c r="F59" s="284"/>
      <c r="G59" s="276"/>
      <c r="H59" s="276"/>
      <c r="I59" s="284"/>
      <c r="J59" s="276"/>
      <c r="K59" s="276"/>
    </row>
    <row r="60" spans="1:34">
      <c r="F60" s="284"/>
      <c r="G60" s="276"/>
      <c r="H60" s="276"/>
      <c r="I60" s="284"/>
      <c r="J60" s="276"/>
      <c r="K60" s="276"/>
    </row>
    <row r="61" spans="1:34">
      <c r="F61" s="284"/>
      <c r="G61" s="276"/>
      <c r="H61" s="276"/>
      <c r="I61" s="284"/>
      <c r="J61" s="276"/>
      <c r="K61" s="276"/>
    </row>
    <row r="62" spans="1:34">
      <c r="F62" s="284"/>
      <c r="G62" s="276"/>
      <c r="H62" s="276"/>
      <c r="I62" s="284"/>
      <c r="J62" s="276"/>
      <c r="K62" s="276"/>
    </row>
    <row r="63" spans="1:34">
      <c r="F63" s="284"/>
      <c r="G63" s="276"/>
      <c r="H63" s="276"/>
      <c r="I63" s="284"/>
      <c r="J63" s="276"/>
      <c r="K63" s="276"/>
    </row>
    <row r="64" spans="1:34">
      <c r="F64" s="284"/>
      <c r="G64" s="276"/>
      <c r="H64" s="276"/>
      <c r="I64" s="284"/>
      <c r="J64" s="276"/>
      <c r="K64" s="276"/>
    </row>
    <row r="65" spans="6:11">
      <c r="F65" s="284"/>
      <c r="G65" s="276"/>
      <c r="H65" s="276"/>
      <c r="I65" s="284"/>
      <c r="J65" s="276"/>
      <c r="K65" s="276"/>
    </row>
    <row r="66" spans="6:11">
      <c r="F66" s="284"/>
      <c r="G66" s="276"/>
      <c r="H66" s="276"/>
      <c r="I66" s="284"/>
      <c r="J66" s="276"/>
      <c r="K66" s="276"/>
    </row>
    <row r="67" spans="6:11">
      <c r="F67" s="284"/>
      <c r="G67" s="276"/>
      <c r="H67" s="276"/>
      <c r="I67" s="284"/>
      <c r="J67" s="276"/>
      <c r="K67" s="276"/>
    </row>
    <row r="68" spans="6:11">
      <c r="F68" s="284"/>
      <c r="G68" s="276"/>
      <c r="H68" s="276"/>
      <c r="I68" s="284"/>
      <c r="J68" s="276"/>
      <c r="K68" s="276"/>
    </row>
    <row r="69" spans="6:11">
      <c r="F69" s="284"/>
      <c r="G69" s="276"/>
      <c r="H69" s="276"/>
      <c r="I69" s="284"/>
      <c r="J69" s="276"/>
      <c r="K69" s="276"/>
    </row>
    <row r="70" spans="6:11">
      <c r="F70" s="284"/>
      <c r="G70" s="276"/>
      <c r="H70" s="276"/>
      <c r="I70" s="284"/>
      <c r="J70" s="276"/>
      <c r="K70" s="276"/>
    </row>
    <row r="71" spans="6:11">
      <c r="F71" s="284"/>
      <c r="G71" s="276"/>
      <c r="H71" s="276"/>
      <c r="I71" s="284"/>
      <c r="J71" s="276"/>
      <c r="K71" s="276"/>
    </row>
    <row r="72" spans="6:11">
      <c r="F72" s="284"/>
      <c r="G72" s="276"/>
      <c r="H72" s="276"/>
      <c r="I72" s="284"/>
      <c r="J72" s="276"/>
      <c r="K72" s="276"/>
    </row>
    <row r="73" spans="6:11">
      <c r="F73" s="284"/>
      <c r="G73" s="276"/>
      <c r="H73" s="276"/>
      <c r="I73" s="284"/>
      <c r="J73" s="276"/>
      <c r="K73" s="276"/>
    </row>
    <row r="74" spans="6:11">
      <c r="F74" s="284"/>
      <c r="G74" s="276"/>
      <c r="H74" s="276"/>
      <c r="I74" s="284"/>
      <c r="J74" s="276"/>
      <c r="K74" s="276"/>
    </row>
    <row r="75" spans="6:11">
      <c r="F75" s="284"/>
      <c r="G75" s="276"/>
      <c r="I75" s="284"/>
      <c r="J75" s="276"/>
    </row>
    <row r="76" spans="6:11">
      <c r="F76" s="284"/>
      <c r="G76" s="276"/>
      <c r="I76" s="284"/>
      <c r="J76" s="276"/>
    </row>
    <row r="77" spans="6:11">
      <c r="F77" s="284"/>
      <c r="G77" s="276"/>
      <c r="I77" s="284"/>
      <c r="J77" s="276"/>
    </row>
    <row r="78" spans="6:11">
      <c r="F78" s="284"/>
      <c r="G78" s="276"/>
      <c r="I78" s="284"/>
      <c r="J78" s="276"/>
    </row>
    <row r="79" spans="6:11">
      <c r="F79" s="284"/>
      <c r="G79" s="276"/>
      <c r="I79" s="284"/>
      <c r="J79" s="276"/>
    </row>
    <row r="80" spans="6:11">
      <c r="F80" s="284"/>
      <c r="G80" s="276"/>
      <c r="I80" s="284"/>
      <c r="J80" s="276"/>
    </row>
    <row r="81" spans="6:10">
      <c r="F81" s="284"/>
      <c r="G81" s="276"/>
      <c r="I81" s="284"/>
      <c r="J81" s="276"/>
    </row>
    <row r="82" spans="6:10">
      <c r="F82" s="284"/>
      <c r="G82" s="276"/>
      <c r="I82" s="284"/>
      <c r="J82" s="276"/>
    </row>
    <row r="83" spans="6:10">
      <c r="F83" s="284"/>
      <c r="G83" s="276"/>
      <c r="I83" s="284"/>
      <c r="J83" s="276"/>
    </row>
    <row r="84" spans="6:10">
      <c r="F84" s="284"/>
      <c r="G84" s="276"/>
      <c r="I84" s="284"/>
      <c r="J84" s="276"/>
    </row>
    <row r="85" spans="6:10">
      <c r="F85" s="284"/>
      <c r="G85" s="276"/>
      <c r="I85" s="284"/>
      <c r="J85" s="276"/>
    </row>
    <row r="86" spans="6:10">
      <c r="F86" s="284"/>
      <c r="G86" s="276"/>
      <c r="I86" s="284"/>
      <c r="J86" s="276"/>
    </row>
    <row r="87" spans="6:10">
      <c r="F87" s="284"/>
      <c r="G87" s="276"/>
      <c r="I87" s="284"/>
      <c r="J87" s="276"/>
    </row>
    <row r="88" spans="6:10">
      <c r="F88" s="284"/>
      <c r="G88" s="276"/>
      <c r="I88" s="284"/>
      <c r="J88" s="276"/>
    </row>
    <row r="89" spans="6:10">
      <c r="F89" s="284"/>
      <c r="G89" s="276"/>
      <c r="I89" s="284"/>
      <c r="J89" s="276"/>
    </row>
    <row r="90" spans="6:10">
      <c r="F90" s="284"/>
      <c r="G90" s="276"/>
      <c r="I90" s="284"/>
      <c r="J90" s="276"/>
    </row>
    <row r="91" spans="6:10">
      <c r="F91" s="284"/>
      <c r="G91" s="276"/>
      <c r="I91" s="284"/>
      <c r="J91" s="276"/>
    </row>
    <row r="92" spans="6:10">
      <c r="F92" s="284"/>
      <c r="G92" s="276"/>
      <c r="I92" s="284"/>
      <c r="J92" s="276"/>
    </row>
    <row r="93" spans="6:10">
      <c r="F93" s="284"/>
      <c r="G93" s="276"/>
      <c r="I93" s="284"/>
      <c r="J93" s="276"/>
    </row>
    <row r="94" spans="6:10">
      <c r="F94" s="284"/>
      <c r="G94" s="276"/>
      <c r="I94" s="284"/>
      <c r="J94" s="276"/>
    </row>
    <row r="95" spans="6:10">
      <c r="F95" s="284"/>
      <c r="G95" s="276"/>
      <c r="I95" s="284"/>
      <c r="J95" s="276"/>
    </row>
    <row r="96" spans="6:10">
      <c r="F96" s="284"/>
      <c r="G96" s="276"/>
      <c r="I96" s="284"/>
      <c r="J96" s="276"/>
    </row>
    <row r="97" spans="6:10">
      <c r="F97" s="284"/>
      <c r="G97" s="276"/>
      <c r="I97" s="284"/>
      <c r="J97" s="276"/>
    </row>
    <row r="98" spans="6:10">
      <c r="F98" s="284"/>
      <c r="G98" s="276"/>
      <c r="I98" s="284"/>
      <c r="J98" s="276"/>
    </row>
    <row r="99" spans="6:10">
      <c r="F99" s="284"/>
      <c r="G99" s="276"/>
      <c r="I99" s="284"/>
      <c r="J99" s="276"/>
    </row>
    <row r="100" spans="6:10">
      <c r="F100" s="284"/>
      <c r="G100" s="276"/>
      <c r="I100" s="284"/>
      <c r="J100" s="276"/>
    </row>
    <row r="101" spans="6:10">
      <c r="F101" s="284"/>
      <c r="G101" s="276"/>
      <c r="I101" s="284"/>
      <c r="J101" s="276"/>
    </row>
    <row r="102" spans="6:10">
      <c r="F102" s="284"/>
      <c r="G102" s="276"/>
      <c r="I102" s="284"/>
      <c r="J102" s="276"/>
    </row>
    <row r="103" spans="6:10">
      <c r="F103" s="284"/>
      <c r="G103" s="276"/>
      <c r="I103" s="284"/>
      <c r="J103" s="276"/>
    </row>
    <row r="104" spans="6:10">
      <c r="F104" s="284"/>
      <c r="G104" s="276"/>
      <c r="I104" s="284"/>
      <c r="J104" s="276"/>
    </row>
    <row r="105" spans="6:10">
      <c r="F105" s="284"/>
      <c r="G105" s="276"/>
      <c r="I105" s="284"/>
      <c r="J105" s="276"/>
    </row>
    <row r="106" spans="6:10">
      <c r="F106" s="284"/>
      <c r="G106" s="276"/>
      <c r="I106" s="284"/>
      <c r="J106" s="276"/>
    </row>
    <row r="107" spans="6:10">
      <c r="F107" s="284"/>
      <c r="G107" s="276"/>
      <c r="I107" s="284"/>
      <c r="J107" s="276"/>
    </row>
    <row r="108" spans="6:10">
      <c r="F108" s="284"/>
      <c r="G108" s="276"/>
      <c r="I108" s="284"/>
      <c r="J108" s="276"/>
    </row>
    <row r="109" spans="6:10">
      <c r="F109" s="284"/>
      <c r="G109" s="276"/>
      <c r="I109" s="284"/>
      <c r="J109" s="276"/>
    </row>
    <row r="110" spans="6:10">
      <c r="F110" s="284"/>
      <c r="G110" s="276"/>
      <c r="I110" s="284"/>
      <c r="J110" s="276"/>
    </row>
    <row r="111" spans="6:10">
      <c r="F111" s="284"/>
      <c r="G111" s="276"/>
      <c r="I111" s="284"/>
      <c r="J111" s="276"/>
    </row>
    <row r="112" spans="6:10">
      <c r="F112" s="284"/>
      <c r="G112" s="276"/>
      <c r="I112" s="284"/>
      <c r="J112" s="276"/>
    </row>
    <row r="113" spans="6:10">
      <c r="F113" s="284"/>
      <c r="G113" s="276"/>
      <c r="I113" s="284"/>
      <c r="J113" s="276"/>
    </row>
    <row r="114" spans="6:10">
      <c r="F114" s="284"/>
      <c r="G114" s="276"/>
      <c r="I114" s="284"/>
      <c r="J114" s="276"/>
    </row>
    <row r="115" spans="6:10">
      <c r="F115" s="284"/>
      <c r="G115" s="276"/>
      <c r="I115" s="284"/>
      <c r="J115" s="276"/>
    </row>
    <row r="116" spans="6:10">
      <c r="F116" s="284"/>
      <c r="G116" s="276"/>
      <c r="I116" s="284"/>
      <c r="J116" s="276"/>
    </row>
    <row r="117" spans="6:10">
      <c r="F117" s="284"/>
      <c r="G117" s="276"/>
      <c r="I117" s="284"/>
      <c r="J117" s="276"/>
    </row>
    <row r="118" spans="6:10">
      <c r="F118" s="284"/>
      <c r="G118" s="276"/>
      <c r="I118" s="284"/>
      <c r="J118" s="276"/>
    </row>
    <row r="119" spans="6:10">
      <c r="F119" s="284"/>
      <c r="G119" s="276"/>
      <c r="I119" s="284"/>
      <c r="J119" s="276"/>
    </row>
    <row r="120" spans="6:10">
      <c r="F120" s="284"/>
      <c r="G120" s="276"/>
      <c r="I120" s="284"/>
      <c r="J120" s="276"/>
    </row>
    <row r="121" spans="6:10">
      <c r="F121" s="284"/>
      <c r="G121" s="276"/>
      <c r="I121" s="284"/>
      <c r="J121" s="276"/>
    </row>
    <row r="122" spans="6:10">
      <c r="F122" s="284"/>
      <c r="G122" s="276"/>
      <c r="I122" s="284"/>
      <c r="J122" s="276"/>
    </row>
    <row r="123" spans="6:10">
      <c r="F123" s="284"/>
      <c r="G123" s="276"/>
      <c r="I123" s="284"/>
      <c r="J123" s="276"/>
    </row>
    <row r="124" spans="6:10">
      <c r="F124" s="284"/>
      <c r="G124" s="276"/>
      <c r="I124" s="284"/>
      <c r="J124" s="276"/>
    </row>
    <row r="125" spans="6:10">
      <c r="F125" s="284"/>
      <c r="G125" s="276"/>
      <c r="I125" s="284"/>
      <c r="J125" s="276"/>
    </row>
    <row r="126" spans="6:10">
      <c r="F126" s="284"/>
      <c r="G126" s="276"/>
      <c r="I126" s="284"/>
      <c r="J126" s="276"/>
    </row>
    <row r="127" spans="6:10">
      <c r="F127" s="284"/>
      <c r="G127" s="276"/>
      <c r="I127" s="284"/>
      <c r="J127" s="276"/>
    </row>
    <row r="128" spans="6:10">
      <c r="F128" s="284"/>
      <c r="G128" s="276"/>
      <c r="I128" s="284"/>
      <c r="J128" s="276"/>
    </row>
    <row r="129" spans="6:10">
      <c r="F129" s="284"/>
      <c r="G129" s="276"/>
      <c r="I129" s="284"/>
      <c r="J129" s="276"/>
    </row>
    <row r="130" spans="6:10">
      <c r="F130" s="284"/>
      <c r="G130" s="276"/>
      <c r="I130" s="284"/>
      <c r="J130" s="276"/>
    </row>
    <row r="131" spans="6:10">
      <c r="F131" s="284"/>
      <c r="G131" s="276"/>
      <c r="I131" s="284"/>
      <c r="J131" s="276"/>
    </row>
    <row r="132" spans="6:10">
      <c r="F132" s="284"/>
      <c r="G132" s="276"/>
      <c r="I132" s="284"/>
      <c r="J132" s="276"/>
    </row>
    <row r="133" spans="6:10">
      <c r="F133" s="284"/>
      <c r="G133" s="276"/>
      <c r="I133" s="284"/>
      <c r="J133" s="276"/>
    </row>
    <row r="134" spans="6:10">
      <c r="F134" s="284"/>
      <c r="G134" s="276"/>
      <c r="I134" s="284"/>
      <c r="J134" s="276"/>
    </row>
    <row r="135" spans="6:10">
      <c r="F135" s="284"/>
      <c r="G135" s="276"/>
      <c r="I135" s="284"/>
      <c r="J135" s="276"/>
    </row>
    <row r="136" spans="6:10">
      <c r="F136" s="284"/>
      <c r="G136" s="276"/>
      <c r="I136" s="284"/>
      <c r="J136" s="276"/>
    </row>
    <row r="137" spans="6:10">
      <c r="F137" s="284"/>
      <c r="G137" s="276"/>
      <c r="I137" s="284"/>
      <c r="J137" s="276"/>
    </row>
    <row r="138" spans="6:10">
      <c r="F138" s="284"/>
      <c r="G138" s="276"/>
      <c r="I138" s="284"/>
      <c r="J138" s="276"/>
    </row>
    <row r="139" spans="6:10">
      <c r="F139" s="284"/>
      <c r="G139" s="276"/>
      <c r="I139" s="284"/>
      <c r="J139" s="276"/>
    </row>
    <row r="140" spans="6:10">
      <c r="F140" s="284"/>
      <c r="G140" s="276"/>
      <c r="I140" s="284"/>
      <c r="J140" s="276"/>
    </row>
    <row r="141" spans="6:10">
      <c r="F141" s="284"/>
      <c r="G141" s="276"/>
      <c r="I141" s="284"/>
      <c r="J141" s="276"/>
    </row>
    <row r="142" spans="6:10">
      <c r="F142" s="284"/>
      <c r="G142" s="276"/>
      <c r="I142" s="284"/>
      <c r="J142" s="276"/>
    </row>
    <row r="143" spans="6:10">
      <c r="F143" s="284"/>
      <c r="G143" s="276"/>
      <c r="I143" s="284"/>
      <c r="J143" s="276"/>
    </row>
    <row r="144" spans="6:10">
      <c r="F144" s="284"/>
      <c r="G144" s="276"/>
      <c r="I144" s="284"/>
      <c r="J144" s="276"/>
    </row>
    <row r="145" spans="6:10">
      <c r="F145" s="284"/>
      <c r="G145" s="276"/>
      <c r="I145" s="284"/>
      <c r="J145" s="276"/>
    </row>
    <row r="146" spans="6:10">
      <c r="F146" s="284"/>
      <c r="G146" s="276"/>
      <c r="I146" s="284"/>
      <c r="J146" s="276"/>
    </row>
    <row r="147" spans="6:10">
      <c r="F147" s="284"/>
      <c r="G147" s="276"/>
      <c r="I147" s="284"/>
      <c r="J147" s="276"/>
    </row>
    <row r="148" spans="6:10">
      <c r="F148" s="284"/>
      <c r="G148" s="276"/>
      <c r="I148" s="284"/>
      <c r="J148" s="276"/>
    </row>
    <row r="149" spans="6:10">
      <c r="F149" s="284"/>
      <c r="G149" s="276"/>
      <c r="I149" s="284"/>
      <c r="J149" s="276"/>
    </row>
    <row r="150" spans="6:10">
      <c r="F150" s="284"/>
      <c r="G150" s="276"/>
      <c r="I150" s="284"/>
      <c r="J150" s="276"/>
    </row>
    <row r="151" spans="6:10">
      <c r="F151" s="284"/>
      <c r="G151" s="276"/>
      <c r="I151" s="284"/>
      <c r="J151" s="276"/>
    </row>
    <row r="152" spans="6:10">
      <c r="F152" s="284"/>
      <c r="G152" s="276"/>
      <c r="I152" s="284"/>
      <c r="J152" s="276"/>
    </row>
    <row r="153" spans="6:10">
      <c r="F153" s="284"/>
      <c r="G153" s="276"/>
      <c r="I153" s="284"/>
      <c r="J153" s="276"/>
    </row>
    <row r="154" spans="6:10">
      <c r="F154" s="284"/>
      <c r="G154" s="276"/>
      <c r="I154" s="284"/>
      <c r="J154" s="276"/>
    </row>
    <row r="155" spans="6:10">
      <c r="F155" s="284"/>
      <c r="G155" s="276"/>
      <c r="I155" s="284"/>
      <c r="J155" s="276"/>
    </row>
    <row r="156" spans="6:10">
      <c r="F156" s="284"/>
      <c r="G156" s="276"/>
      <c r="I156" s="284"/>
      <c r="J156" s="276"/>
    </row>
    <row r="157" spans="6:10">
      <c r="F157" s="284"/>
      <c r="G157" s="276"/>
      <c r="I157" s="284"/>
      <c r="J157" s="276"/>
    </row>
    <row r="158" spans="6:10">
      <c r="F158" s="284"/>
      <c r="G158" s="276"/>
      <c r="I158" s="284"/>
      <c r="J158" s="276"/>
    </row>
    <row r="159" spans="6:10">
      <c r="F159" s="284"/>
      <c r="G159" s="276"/>
      <c r="I159" s="284"/>
      <c r="J159" s="276"/>
    </row>
    <row r="160" spans="6:10">
      <c r="F160" s="284"/>
      <c r="G160" s="276"/>
      <c r="I160" s="284"/>
      <c r="J160" s="276"/>
    </row>
    <row r="161" spans="6:10">
      <c r="F161" s="284"/>
      <c r="G161" s="276"/>
      <c r="I161" s="284"/>
      <c r="J161" s="276"/>
    </row>
    <row r="162" spans="6:10">
      <c r="F162" s="284"/>
      <c r="G162" s="276"/>
      <c r="I162" s="284"/>
      <c r="J162" s="276"/>
    </row>
    <row r="163" spans="6:10">
      <c r="F163" s="284"/>
      <c r="G163" s="276"/>
      <c r="I163" s="284"/>
      <c r="J163" s="276"/>
    </row>
    <row r="164" spans="6:10">
      <c r="F164" s="284"/>
      <c r="G164" s="276"/>
      <c r="I164" s="284"/>
      <c r="J164" s="276"/>
    </row>
    <row r="165" spans="6:10">
      <c r="F165" s="284"/>
      <c r="G165" s="276"/>
      <c r="I165" s="284"/>
      <c r="J165" s="276"/>
    </row>
    <row r="166" spans="6:10">
      <c r="F166" s="284"/>
      <c r="G166" s="276"/>
      <c r="I166" s="284"/>
      <c r="J166" s="276"/>
    </row>
    <row r="167" spans="6:10">
      <c r="F167" s="284"/>
      <c r="G167" s="276"/>
      <c r="I167" s="284"/>
      <c r="J167" s="276"/>
    </row>
    <row r="168" spans="6:10">
      <c r="F168" s="284"/>
      <c r="G168" s="276"/>
      <c r="I168" s="284"/>
      <c r="J168" s="276"/>
    </row>
    <row r="169" spans="6:10">
      <c r="F169" s="284"/>
      <c r="G169" s="276"/>
      <c r="I169" s="284"/>
      <c r="J169" s="276"/>
    </row>
    <row r="170" spans="6:10">
      <c r="F170" s="284"/>
      <c r="G170" s="276"/>
      <c r="I170" s="284"/>
      <c r="J170" s="276"/>
    </row>
    <row r="171" spans="6:10">
      <c r="F171" s="284"/>
      <c r="G171" s="276"/>
      <c r="I171" s="284"/>
      <c r="J171" s="276"/>
    </row>
    <row r="172" spans="6:10">
      <c r="F172" s="284"/>
      <c r="G172" s="276"/>
      <c r="I172" s="284"/>
      <c r="J172" s="276"/>
    </row>
    <row r="173" spans="6:10">
      <c r="F173" s="284"/>
      <c r="G173" s="276"/>
      <c r="I173" s="284"/>
      <c r="J173" s="276"/>
    </row>
    <row r="174" spans="6:10">
      <c r="F174" s="284"/>
      <c r="G174" s="276"/>
      <c r="I174" s="284"/>
      <c r="J174" s="276"/>
    </row>
    <row r="175" spans="6:10">
      <c r="F175" s="284"/>
      <c r="G175" s="276"/>
      <c r="I175" s="284"/>
      <c r="J175" s="276"/>
    </row>
    <row r="176" spans="6:10">
      <c r="F176" s="284"/>
      <c r="G176" s="276"/>
      <c r="I176" s="284"/>
      <c r="J176" s="276"/>
    </row>
    <row r="177" spans="6:10">
      <c r="F177" s="284"/>
      <c r="G177" s="276"/>
      <c r="I177" s="284"/>
      <c r="J177" s="276"/>
    </row>
    <row r="178" spans="6:10">
      <c r="F178" s="284"/>
      <c r="G178" s="276"/>
      <c r="I178" s="284"/>
      <c r="J178" s="276"/>
    </row>
    <row r="179" spans="6:10">
      <c r="F179" s="284"/>
      <c r="G179" s="276"/>
      <c r="I179" s="284"/>
      <c r="J179" s="276"/>
    </row>
    <row r="180" spans="6:10">
      <c r="F180" s="284"/>
      <c r="G180" s="276"/>
      <c r="I180" s="284"/>
      <c r="J180" s="276"/>
    </row>
    <row r="181" spans="6:10">
      <c r="F181" s="284"/>
      <c r="G181" s="276"/>
      <c r="I181" s="284"/>
      <c r="J181" s="276"/>
    </row>
    <row r="182" spans="6:10">
      <c r="F182" s="284"/>
      <c r="G182" s="276"/>
      <c r="I182" s="284"/>
      <c r="J182" s="276"/>
    </row>
    <row r="183" spans="6:10">
      <c r="F183" s="284"/>
      <c r="G183" s="276"/>
      <c r="I183" s="284"/>
      <c r="J183" s="276"/>
    </row>
    <row r="184" spans="6:10">
      <c r="F184" s="284"/>
      <c r="G184" s="276"/>
      <c r="I184" s="284"/>
      <c r="J184" s="276"/>
    </row>
    <row r="185" spans="6:10">
      <c r="F185" s="284"/>
      <c r="G185" s="276"/>
      <c r="I185" s="284"/>
      <c r="J185" s="276"/>
    </row>
    <row r="186" spans="6:10">
      <c r="F186" s="284"/>
      <c r="G186" s="276"/>
      <c r="I186" s="284"/>
      <c r="J186" s="276"/>
    </row>
    <row r="187" spans="6:10">
      <c r="F187" s="284"/>
      <c r="G187" s="276"/>
      <c r="I187" s="284"/>
      <c r="J187" s="276"/>
    </row>
    <row r="188" spans="6:10">
      <c r="F188" s="284"/>
      <c r="G188" s="276"/>
      <c r="I188" s="284"/>
      <c r="J188" s="276"/>
    </row>
    <row r="189" spans="6:10">
      <c r="F189" s="284"/>
      <c r="G189" s="276"/>
      <c r="I189" s="284"/>
      <c r="J189" s="276"/>
    </row>
    <row r="190" spans="6:10">
      <c r="F190" s="284"/>
      <c r="G190" s="276"/>
      <c r="I190" s="284"/>
      <c r="J190" s="276"/>
    </row>
    <row r="191" spans="6:10">
      <c r="F191" s="284"/>
      <c r="G191" s="276"/>
      <c r="I191" s="284"/>
      <c r="J191" s="276"/>
    </row>
    <row r="192" spans="6:10">
      <c r="F192" s="284"/>
      <c r="G192" s="276"/>
      <c r="I192" s="284"/>
      <c r="J192" s="276"/>
    </row>
    <row r="193" spans="6:10">
      <c r="F193" s="284"/>
      <c r="G193" s="276"/>
      <c r="I193" s="284"/>
      <c r="J193" s="276"/>
    </row>
    <row r="194" spans="6:10">
      <c r="F194" s="284"/>
      <c r="G194" s="276"/>
      <c r="I194" s="284"/>
      <c r="J194" s="276"/>
    </row>
    <row r="195" spans="6:10">
      <c r="F195" s="284"/>
      <c r="G195" s="276"/>
      <c r="I195" s="284"/>
      <c r="J195" s="276"/>
    </row>
    <row r="196" spans="6:10">
      <c r="F196" s="284"/>
      <c r="G196" s="276"/>
      <c r="I196" s="284"/>
      <c r="J196" s="276"/>
    </row>
    <row r="197" spans="6:10">
      <c r="F197" s="284"/>
      <c r="G197" s="276"/>
      <c r="I197" s="284"/>
      <c r="J197" s="276"/>
    </row>
    <row r="198" spans="6:10">
      <c r="F198" s="284"/>
      <c r="G198" s="276"/>
      <c r="I198" s="284"/>
      <c r="J198" s="276"/>
    </row>
    <row r="199" spans="6:10">
      <c r="F199" s="284"/>
      <c r="G199" s="276"/>
      <c r="I199" s="284"/>
      <c r="J199" s="276"/>
    </row>
    <row r="200" spans="6:10">
      <c r="F200" s="284"/>
      <c r="G200" s="276"/>
      <c r="I200" s="284"/>
      <c r="J200" s="276"/>
    </row>
    <row r="201" spans="6:10">
      <c r="F201" s="284"/>
      <c r="G201" s="276"/>
      <c r="I201" s="284"/>
      <c r="J201" s="276"/>
    </row>
    <row r="202" spans="6:10">
      <c r="F202" s="284"/>
      <c r="G202" s="276"/>
      <c r="I202" s="284"/>
      <c r="J202" s="276"/>
    </row>
    <row r="203" spans="6:10">
      <c r="F203" s="284"/>
      <c r="G203" s="276"/>
      <c r="I203" s="284"/>
      <c r="J203" s="276"/>
    </row>
    <row r="204" spans="6:10">
      <c r="F204" s="284"/>
      <c r="G204" s="276"/>
      <c r="I204" s="284"/>
      <c r="J204" s="276"/>
    </row>
    <row r="205" spans="6:10">
      <c r="F205" s="284"/>
      <c r="G205" s="276"/>
      <c r="I205" s="284"/>
      <c r="J205" s="276"/>
    </row>
    <row r="206" spans="6:10">
      <c r="F206" s="284"/>
      <c r="G206" s="276"/>
      <c r="I206" s="284"/>
      <c r="J206" s="276"/>
    </row>
    <row r="207" spans="6:10">
      <c r="F207" s="284"/>
      <c r="G207" s="276"/>
      <c r="I207" s="284"/>
      <c r="J207" s="276"/>
    </row>
    <row r="208" spans="6:10">
      <c r="F208" s="284"/>
      <c r="G208" s="276"/>
      <c r="I208" s="284"/>
      <c r="J208" s="276"/>
    </row>
    <row r="209" spans="6:10">
      <c r="F209" s="284"/>
      <c r="G209" s="276"/>
      <c r="I209" s="284"/>
      <c r="J209" s="276"/>
    </row>
    <row r="210" spans="6:10">
      <c r="F210" s="284"/>
      <c r="G210" s="276"/>
      <c r="I210" s="284"/>
      <c r="J210" s="276"/>
    </row>
    <row r="211" spans="6:10">
      <c r="F211" s="284"/>
      <c r="G211" s="276"/>
      <c r="I211" s="284"/>
      <c r="J211" s="276"/>
    </row>
    <row r="212" spans="6:10">
      <c r="F212" s="284"/>
      <c r="G212" s="276"/>
      <c r="I212" s="284"/>
      <c r="J212" s="276"/>
    </row>
    <row r="213" spans="6:10">
      <c r="F213" s="284"/>
      <c r="G213" s="276"/>
      <c r="I213" s="284"/>
      <c r="J213" s="276"/>
    </row>
    <row r="214" spans="6:10">
      <c r="F214" s="284"/>
      <c r="G214" s="276"/>
      <c r="I214" s="284"/>
      <c r="J214" s="276"/>
    </row>
    <row r="215" spans="6:10">
      <c r="F215" s="284"/>
      <c r="G215" s="276"/>
      <c r="I215" s="284"/>
      <c r="J215" s="276"/>
    </row>
    <row r="216" spans="6:10">
      <c r="F216" s="284"/>
      <c r="G216" s="276"/>
      <c r="I216" s="284"/>
      <c r="J216" s="276"/>
    </row>
    <row r="217" spans="6:10">
      <c r="F217" s="284"/>
      <c r="G217" s="276"/>
      <c r="I217" s="284"/>
      <c r="J217" s="276"/>
    </row>
    <row r="218" spans="6:10">
      <c r="F218" s="284"/>
      <c r="G218" s="276"/>
      <c r="I218" s="284"/>
      <c r="J218" s="276"/>
    </row>
    <row r="219" spans="6:10">
      <c r="F219" s="284"/>
      <c r="G219" s="276"/>
      <c r="I219" s="284"/>
      <c r="J219" s="276"/>
    </row>
    <row r="220" spans="6:10">
      <c r="F220" s="284"/>
      <c r="G220" s="276"/>
      <c r="I220" s="284"/>
      <c r="J220" s="276"/>
    </row>
    <row r="221" spans="6:10">
      <c r="F221" s="284"/>
      <c r="G221" s="276"/>
      <c r="I221" s="284"/>
      <c r="J221" s="276"/>
    </row>
    <row r="222" spans="6:10">
      <c r="F222" s="284"/>
      <c r="G222" s="276"/>
      <c r="I222" s="284"/>
      <c r="J222" s="276"/>
    </row>
    <row r="223" spans="6:10">
      <c r="F223" s="284"/>
      <c r="G223" s="276"/>
      <c r="I223" s="284"/>
      <c r="J223" s="276"/>
    </row>
    <row r="224" spans="6:10">
      <c r="F224" s="284"/>
      <c r="G224" s="276"/>
      <c r="I224" s="284"/>
      <c r="J224" s="276"/>
    </row>
    <row r="225" spans="6:10">
      <c r="F225" s="284"/>
      <c r="G225" s="276"/>
      <c r="I225" s="284"/>
      <c r="J225" s="276"/>
    </row>
    <row r="226" spans="6:10">
      <c r="F226" s="284"/>
      <c r="G226" s="276"/>
      <c r="I226" s="284"/>
      <c r="J226" s="276"/>
    </row>
    <row r="227" spans="6:10">
      <c r="F227" s="284"/>
      <c r="G227" s="276"/>
      <c r="I227" s="284"/>
      <c r="J227" s="276"/>
    </row>
    <row r="228" spans="6:10">
      <c r="F228" s="284"/>
      <c r="G228" s="276"/>
      <c r="I228" s="284"/>
      <c r="J228" s="276"/>
    </row>
    <row r="229" spans="6:10">
      <c r="F229" s="284"/>
      <c r="G229" s="276"/>
      <c r="I229" s="284"/>
      <c r="J229" s="276"/>
    </row>
    <row r="230" spans="6:10">
      <c r="F230" s="284"/>
      <c r="G230" s="276"/>
      <c r="I230" s="284"/>
      <c r="J230" s="276"/>
    </row>
    <row r="231" spans="6:10">
      <c r="F231" s="284"/>
      <c r="G231" s="276"/>
      <c r="I231" s="284"/>
      <c r="J231" s="276"/>
    </row>
    <row r="232" spans="6:10">
      <c r="F232" s="284"/>
      <c r="G232" s="276"/>
      <c r="I232" s="284"/>
      <c r="J232" s="276"/>
    </row>
    <row r="233" spans="6:10">
      <c r="F233" s="284"/>
      <c r="G233" s="276"/>
      <c r="I233" s="284"/>
      <c r="J233" s="276"/>
    </row>
    <row r="234" spans="6:10">
      <c r="F234" s="284"/>
      <c r="G234" s="276"/>
      <c r="I234" s="284"/>
      <c r="J234" s="276"/>
    </row>
    <row r="235" spans="6:10">
      <c r="F235" s="284"/>
      <c r="G235" s="276"/>
      <c r="I235" s="284"/>
      <c r="J235" s="276"/>
    </row>
    <row r="236" spans="6:10">
      <c r="F236" s="284"/>
      <c r="G236" s="276"/>
      <c r="I236" s="284"/>
      <c r="J236" s="276"/>
    </row>
    <row r="237" spans="6:10">
      <c r="F237" s="284"/>
      <c r="G237" s="276"/>
      <c r="I237" s="284"/>
      <c r="J237" s="276"/>
    </row>
    <row r="238" spans="6:10">
      <c r="F238" s="284"/>
      <c r="G238" s="276"/>
      <c r="I238" s="284"/>
      <c r="J238" s="276"/>
    </row>
    <row r="239" spans="6:10">
      <c r="F239" s="284"/>
      <c r="G239" s="276"/>
      <c r="I239" s="284"/>
      <c r="J239" s="276"/>
    </row>
    <row r="240" spans="6:10">
      <c r="F240" s="284"/>
      <c r="G240" s="276"/>
      <c r="I240" s="284"/>
      <c r="J240" s="276"/>
    </row>
    <row r="241" spans="6:10">
      <c r="F241" s="284"/>
      <c r="G241" s="276"/>
      <c r="I241" s="284"/>
      <c r="J241" s="276"/>
    </row>
    <row r="242" spans="6:10">
      <c r="F242" s="284"/>
      <c r="G242" s="276"/>
      <c r="I242" s="284"/>
      <c r="J242" s="276"/>
    </row>
    <row r="243" spans="6:10">
      <c r="F243" s="284"/>
      <c r="G243" s="276"/>
      <c r="I243" s="284"/>
      <c r="J243" s="276"/>
    </row>
    <row r="244" spans="6:10">
      <c r="F244" s="284"/>
      <c r="G244" s="276"/>
      <c r="I244" s="284"/>
      <c r="J244" s="276"/>
    </row>
    <row r="245" spans="6:10">
      <c r="F245" s="284"/>
      <c r="G245" s="276"/>
      <c r="I245" s="284"/>
      <c r="J245" s="276"/>
    </row>
    <row r="246" spans="6:10">
      <c r="F246" s="284"/>
      <c r="G246" s="276"/>
      <c r="I246" s="284"/>
      <c r="J246" s="276"/>
    </row>
    <row r="247" spans="6:10">
      <c r="F247" s="284"/>
      <c r="G247" s="276"/>
      <c r="I247" s="284"/>
      <c r="J247" s="276"/>
    </row>
    <row r="248" spans="6:10">
      <c r="F248" s="284"/>
      <c r="G248" s="276"/>
      <c r="I248" s="284"/>
      <c r="J248" s="276"/>
    </row>
    <row r="249" spans="6:10">
      <c r="F249" s="284"/>
      <c r="G249" s="276"/>
      <c r="I249" s="284"/>
      <c r="J249" s="276"/>
    </row>
    <row r="250" spans="6:10">
      <c r="F250" s="284"/>
      <c r="G250" s="276"/>
      <c r="I250" s="284"/>
      <c r="J250" s="276"/>
    </row>
    <row r="251" spans="6:10">
      <c r="F251" s="284"/>
      <c r="G251" s="276"/>
      <c r="I251" s="284"/>
      <c r="J251" s="276"/>
    </row>
    <row r="252" spans="6:10">
      <c r="F252" s="284"/>
      <c r="G252" s="276"/>
      <c r="I252" s="284"/>
      <c r="J252" s="276"/>
    </row>
    <row r="253" spans="6:10">
      <c r="F253" s="284"/>
      <c r="G253" s="276"/>
      <c r="I253" s="284"/>
      <c r="J253" s="276"/>
    </row>
    <row r="254" spans="6:10">
      <c r="F254" s="284"/>
      <c r="G254" s="276"/>
      <c r="I254" s="284"/>
      <c r="J254" s="276"/>
    </row>
    <row r="255" spans="6:10">
      <c r="F255" s="284"/>
      <c r="G255" s="276"/>
      <c r="I255" s="284"/>
      <c r="J255" s="276"/>
    </row>
    <row r="256" spans="6:10">
      <c r="F256" s="284"/>
      <c r="G256" s="276"/>
      <c r="I256" s="284"/>
      <c r="J256" s="276"/>
    </row>
    <row r="257" spans="6:10">
      <c r="F257" s="284"/>
      <c r="G257" s="276"/>
      <c r="I257" s="284"/>
      <c r="J257" s="276"/>
    </row>
    <row r="258" spans="6:10">
      <c r="F258" s="284"/>
      <c r="G258" s="276"/>
      <c r="I258" s="284"/>
      <c r="J258" s="276"/>
    </row>
    <row r="259" spans="6:10">
      <c r="F259" s="284"/>
      <c r="G259" s="276"/>
      <c r="I259" s="284"/>
      <c r="J259" s="276"/>
    </row>
    <row r="260" spans="6:10">
      <c r="F260" s="284"/>
      <c r="G260" s="276"/>
      <c r="I260" s="284"/>
      <c r="J260" s="276"/>
    </row>
    <row r="261" spans="6:10">
      <c r="F261" s="284"/>
      <c r="G261" s="276"/>
      <c r="I261" s="284"/>
      <c r="J261" s="276"/>
    </row>
    <row r="262" spans="6:10">
      <c r="F262" s="284"/>
      <c r="G262" s="276"/>
      <c r="I262" s="284"/>
      <c r="J262" s="276"/>
    </row>
    <row r="263" spans="6:10">
      <c r="F263" s="284"/>
      <c r="G263" s="276"/>
      <c r="I263" s="284"/>
      <c r="J263" s="276"/>
    </row>
    <row r="264" spans="6:10">
      <c r="F264" s="284"/>
      <c r="G264" s="276"/>
      <c r="I264" s="284"/>
      <c r="J264" s="276"/>
    </row>
    <row r="265" spans="6:10">
      <c r="F265" s="284"/>
      <c r="G265" s="276"/>
      <c r="I265" s="284"/>
      <c r="J265" s="276"/>
    </row>
    <row r="266" spans="6:10">
      <c r="F266" s="284"/>
      <c r="G266" s="276"/>
      <c r="I266" s="284"/>
      <c r="J266" s="276"/>
    </row>
    <row r="267" spans="6:10">
      <c r="F267" s="284"/>
      <c r="G267" s="276"/>
      <c r="I267" s="284"/>
      <c r="J267" s="276"/>
    </row>
    <row r="268" spans="6:10">
      <c r="F268" s="284"/>
      <c r="G268" s="276"/>
      <c r="I268" s="284"/>
      <c r="J268" s="276"/>
    </row>
    <row r="269" spans="6:10">
      <c r="F269" s="284"/>
      <c r="G269" s="276"/>
      <c r="I269" s="284"/>
      <c r="J269" s="276"/>
    </row>
    <row r="270" spans="6:10">
      <c r="F270" s="284"/>
      <c r="G270" s="276"/>
      <c r="I270" s="284"/>
      <c r="J270" s="276"/>
    </row>
    <row r="271" spans="6:10">
      <c r="F271" s="284"/>
      <c r="G271" s="276"/>
      <c r="I271" s="284"/>
      <c r="J271" s="276"/>
    </row>
    <row r="272" spans="6:10">
      <c r="F272" s="284"/>
      <c r="G272" s="276"/>
      <c r="I272" s="284"/>
      <c r="J272" s="276"/>
    </row>
    <row r="273" spans="6:10">
      <c r="F273" s="284"/>
      <c r="G273" s="276"/>
      <c r="I273" s="284"/>
      <c r="J273" s="276"/>
    </row>
    <row r="274" spans="6:10">
      <c r="F274" s="284"/>
      <c r="G274" s="276"/>
      <c r="I274" s="284"/>
      <c r="J274" s="276"/>
    </row>
    <row r="275" spans="6:10">
      <c r="F275" s="284"/>
      <c r="G275" s="276"/>
      <c r="I275" s="284"/>
      <c r="J275" s="276"/>
    </row>
    <row r="276" spans="6:10">
      <c r="F276" s="284"/>
      <c r="G276" s="276"/>
      <c r="I276" s="284"/>
      <c r="J276" s="276"/>
    </row>
    <row r="277" spans="6:10">
      <c r="F277" s="284"/>
      <c r="G277" s="276"/>
      <c r="I277" s="284"/>
      <c r="J277" s="276"/>
    </row>
    <row r="278" spans="6:10">
      <c r="F278" s="284"/>
      <c r="G278" s="276"/>
      <c r="I278" s="284"/>
      <c r="J278" s="276"/>
    </row>
    <row r="279" spans="6:10">
      <c r="F279" s="284"/>
      <c r="G279" s="276"/>
      <c r="I279" s="284"/>
      <c r="J279" s="276"/>
    </row>
    <row r="280" spans="6:10">
      <c r="F280" s="284"/>
      <c r="G280" s="276"/>
      <c r="I280" s="284"/>
      <c r="J280" s="276"/>
    </row>
    <row r="281" spans="6:10">
      <c r="F281" s="284"/>
      <c r="G281" s="276"/>
      <c r="I281" s="284"/>
      <c r="J281" s="276"/>
    </row>
    <row r="282" spans="6:10">
      <c r="F282" s="284"/>
      <c r="G282" s="276"/>
      <c r="I282" s="284"/>
      <c r="J282" s="276"/>
    </row>
    <row r="283" spans="6:10">
      <c r="F283" s="284"/>
      <c r="G283" s="276"/>
      <c r="I283" s="284"/>
      <c r="J283" s="276"/>
    </row>
    <row r="284" spans="6:10">
      <c r="F284" s="284"/>
      <c r="G284" s="276"/>
      <c r="I284" s="284"/>
      <c r="J284" s="276"/>
    </row>
    <row r="285" spans="6:10">
      <c r="F285" s="284"/>
      <c r="G285" s="276"/>
      <c r="I285" s="284"/>
      <c r="J285" s="276"/>
    </row>
    <row r="286" spans="6:10">
      <c r="F286" s="284"/>
      <c r="G286" s="276"/>
      <c r="I286" s="284"/>
      <c r="J286" s="276"/>
    </row>
    <row r="287" spans="6:10">
      <c r="F287" s="284"/>
      <c r="G287" s="276"/>
      <c r="I287" s="284"/>
      <c r="J287" s="276"/>
    </row>
    <row r="288" spans="6:10">
      <c r="F288" s="284"/>
      <c r="G288" s="276"/>
      <c r="I288" s="284"/>
      <c r="J288" s="276"/>
    </row>
    <row r="289" spans="6:10">
      <c r="F289" s="284"/>
      <c r="G289" s="276"/>
      <c r="I289" s="284"/>
      <c r="J289" s="276"/>
    </row>
    <row r="290" spans="6:10">
      <c r="F290" s="284"/>
      <c r="G290" s="276"/>
      <c r="I290" s="284"/>
      <c r="J290" s="276"/>
    </row>
    <row r="291" spans="6:10">
      <c r="F291" s="284"/>
      <c r="G291" s="276"/>
      <c r="I291" s="284"/>
      <c r="J291" s="276"/>
    </row>
    <row r="292" spans="6:10">
      <c r="F292" s="284"/>
      <c r="G292" s="276"/>
      <c r="I292" s="284"/>
      <c r="J292" s="276"/>
    </row>
    <row r="293" spans="6:10">
      <c r="F293" s="284"/>
      <c r="G293" s="276"/>
      <c r="I293" s="284"/>
      <c r="J293" s="276"/>
    </row>
    <row r="294" spans="6:10">
      <c r="F294" s="284"/>
      <c r="G294" s="276"/>
      <c r="I294" s="284"/>
      <c r="J294" s="276"/>
    </row>
    <row r="295" spans="6:10">
      <c r="F295" s="284"/>
      <c r="G295" s="276"/>
      <c r="I295" s="284"/>
      <c r="J295" s="276"/>
    </row>
    <row r="296" spans="6:10">
      <c r="F296" s="284"/>
      <c r="G296" s="276"/>
      <c r="I296" s="284"/>
      <c r="J296" s="276"/>
    </row>
    <row r="297" spans="6:10">
      <c r="F297" s="284"/>
      <c r="G297" s="276"/>
      <c r="I297" s="284"/>
      <c r="J297" s="276"/>
    </row>
    <row r="298" spans="6:10">
      <c r="F298" s="284"/>
      <c r="G298" s="276"/>
      <c r="I298" s="284"/>
      <c r="J298" s="276"/>
    </row>
    <row r="299" spans="6:10">
      <c r="F299" s="284"/>
      <c r="G299" s="276"/>
      <c r="I299" s="284"/>
      <c r="J299" s="276"/>
    </row>
    <row r="300" spans="6:10">
      <c r="F300" s="284"/>
      <c r="G300" s="276"/>
      <c r="I300" s="284"/>
      <c r="J300" s="276"/>
    </row>
    <row r="301" spans="6:10">
      <c r="F301" s="284"/>
      <c r="G301" s="276"/>
      <c r="I301" s="284"/>
      <c r="J301" s="276"/>
    </row>
    <row r="302" spans="6:10">
      <c r="F302" s="284"/>
      <c r="G302" s="276"/>
      <c r="I302" s="284"/>
      <c r="J302" s="276"/>
    </row>
    <row r="303" spans="6:10">
      <c r="F303" s="284"/>
      <c r="G303" s="276"/>
      <c r="I303" s="284"/>
      <c r="J303" s="276"/>
    </row>
    <row r="304" spans="6:10">
      <c r="F304" s="284"/>
      <c r="G304" s="276"/>
      <c r="I304" s="284"/>
      <c r="J304" s="276"/>
    </row>
    <row r="305" spans="6:10">
      <c r="F305" s="284"/>
      <c r="G305" s="276"/>
      <c r="I305" s="284"/>
      <c r="J305" s="276"/>
    </row>
    <row r="306" spans="6:10">
      <c r="F306" s="284"/>
      <c r="G306" s="276"/>
      <c r="I306" s="284"/>
      <c r="J306" s="276"/>
    </row>
    <row r="307" spans="6:10">
      <c r="F307" s="284"/>
      <c r="G307" s="276"/>
      <c r="I307" s="284"/>
      <c r="J307" s="276"/>
    </row>
    <row r="308" spans="6:10">
      <c r="F308" s="284"/>
      <c r="G308" s="276"/>
      <c r="I308" s="284"/>
      <c r="J308" s="276"/>
    </row>
    <row r="309" spans="6:10">
      <c r="F309" s="284"/>
      <c r="G309" s="276"/>
      <c r="I309" s="284"/>
      <c r="J309" s="276"/>
    </row>
    <row r="310" spans="6:10">
      <c r="F310" s="284"/>
      <c r="G310" s="276"/>
      <c r="I310" s="284"/>
      <c r="J310" s="276"/>
    </row>
    <row r="311" spans="6:10">
      <c r="F311" s="284"/>
      <c r="G311" s="276"/>
      <c r="I311" s="284"/>
      <c r="J311" s="276"/>
    </row>
    <row r="312" spans="6:10">
      <c r="F312" s="284"/>
      <c r="G312" s="276"/>
      <c r="I312" s="284"/>
      <c r="J312" s="276"/>
    </row>
    <row r="313" spans="6:10">
      <c r="F313" s="284"/>
      <c r="G313" s="276"/>
      <c r="I313" s="284"/>
      <c r="J313" s="276"/>
    </row>
    <row r="314" spans="6:10">
      <c r="F314" s="284"/>
      <c r="G314" s="276"/>
      <c r="I314" s="284"/>
      <c r="J314" s="276"/>
    </row>
    <row r="315" spans="6:10">
      <c r="F315" s="284"/>
      <c r="G315" s="276"/>
      <c r="I315" s="284"/>
      <c r="J315" s="276"/>
    </row>
    <row r="316" spans="6:10">
      <c r="F316" s="284"/>
      <c r="G316" s="276"/>
      <c r="I316" s="284"/>
      <c r="J316" s="276"/>
    </row>
    <row r="317" spans="6:10">
      <c r="F317" s="284"/>
      <c r="G317" s="276"/>
      <c r="I317" s="284"/>
      <c r="J317" s="276"/>
    </row>
    <row r="318" spans="6:10">
      <c r="F318" s="284"/>
      <c r="G318" s="276"/>
      <c r="I318" s="284"/>
      <c r="J318" s="276"/>
    </row>
    <row r="319" spans="6:10">
      <c r="F319" s="284"/>
      <c r="G319" s="276"/>
      <c r="I319" s="284"/>
      <c r="J319" s="276"/>
    </row>
    <row r="320" spans="6:10">
      <c r="F320" s="284"/>
      <c r="G320" s="276"/>
      <c r="I320" s="284"/>
      <c r="J320" s="276"/>
    </row>
    <row r="321" spans="6:10">
      <c r="F321" s="284"/>
      <c r="G321" s="276"/>
      <c r="I321" s="284"/>
      <c r="J321" s="276"/>
    </row>
    <row r="322" spans="6:10">
      <c r="F322" s="284"/>
      <c r="G322" s="276"/>
      <c r="I322" s="284"/>
      <c r="J322" s="276"/>
    </row>
    <row r="323" spans="6:10">
      <c r="F323" s="284"/>
      <c r="G323" s="276"/>
      <c r="I323" s="284"/>
      <c r="J323" s="276"/>
    </row>
    <row r="324" spans="6:10">
      <c r="F324" s="284"/>
      <c r="G324" s="276"/>
      <c r="I324" s="284"/>
      <c r="J324" s="276"/>
    </row>
    <row r="325" spans="6:10">
      <c r="F325" s="284"/>
      <c r="G325" s="276"/>
      <c r="I325" s="284"/>
      <c r="J325" s="276"/>
    </row>
    <row r="326" spans="6:10">
      <c r="F326" s="284"/>
      <c r="G326" s="276"/>
      <c r="I326" s="284"/>
      <c r="J326" s="276"/>
    </row>
    <row r="327" spans="6:10">
      <c r="F327" s="284"/>
      <c r="G327" s="276"/>
      <c r="I327" s="284"/>
      <c r="J327" s="276"/>
    </row>
    <row r="328" spans="6:10">
      <c r="F328" s="284"/>
      <c r="G328" s="276"/>
      <c r="I328" s="284"/>
      <c r="J328" s="276"/>
    </row>
    <row r="329" spans="6:10">
      <c r="F329" s="284"/>
      <c r="G329" s="276"/>
      <c r="I329" s="284"/>
      <c r="J329" s="276"/>
    </row>
    <row r="330" spans="6:10">
      <c r="F330" s="284"/>
      <c r="G330" s="276"/>
      <c r="I330" s="284"/>
      <c r="J330" s="276"/>
    </row>
    <row r="331" spans="6:10">
      <c r="F331" s="284"/>
      <c r="G331" s="276"/>
      <c r="I331" s="284"/>
      <c r="J331" s="276"/>
    </row>
    <row r="332" spans="6:10">
      <c r="F332" s="284"/>
      <c r="G332" s="276"/>
      <c r="I332" s="284"/>
      <c r="J332" s="276"/>
    </row>
    <row r="333" spans="6:10">
      <c r="F333" s="284"/>
      <c r="G333" s="276"/>
      <c r="I333" s="284"/>
      <c r="J333" s="276"/>
    </row>
    <row r="334" spans="6:10">
      <c r="F334" s="284"/>
      <c r="G334" s="276"/>
      <c r="I334" s="284"/>
      <c r="J334" s="276"/>
    </row>
    <row r="335" spans="6:10">
      <c r="F335" s="284"/>
      <c r="G335" s="276"/>
      <c r="I335" s="284"/>
      <c r="J335" s="276"/>
    </row>
    <row r="336" spans="6:10">
      <c r="F336" s="284"/>
      <c r="G336" s="276"/>
      <c r="I336" s="284"/>
      <c r="J336" s="276"/>
    </row>
    <row r="337" spans="6:10">
      <c r="F337" s="284"/>
      <c r="G337" s="276"/>
      <c r="I337" s="284"/>
      <c r="J337" s="276"/>
    </row>
    <row r="338" spans="6:10">
      <c r="F338" s="284"/>
      <c r="G338" s="276"/>
      <c r="I338" s="284"/>
      <c r="J338" s="276"/>
    </row>
    <row r="339" spans="6:10">
      <c r="F339" s="284"/>
      <c r="G339" s="276"/>
      <c r="I339" s="284"/>
      <c r="J339" s="276"/>
    </row>
    <row r="340" spans="6:10">
      <c r="F340" s="284"/>
      <c r="G340" s="276"/>
      <c r="I340" s="284"/>
      <c r="J340" s="276"/>
    </row>
    <row r="341" spans="6:10">
      <c r="F341" s="284"/>
      <c r="G341" s="276"/>
      <c r="I341" s="284"/>
      <c r="J341" s="276"/>
    </row>
    <row r="342" spans="6:10">
      <c r="F342" s="284"/>
      <c r="G342" s="276"/>
      <c r="I342" s="284"/>
      <c r="J342" s="276"/>
    </row>
    <row r="343" spans="6:10">
      <c r="F343" s="284"/>
      <c r="G343" s="276"/>
      <c r="I343" s="284"/>
      <c r="J343" s="276"/>
    </row>
    <row r="344" spans="6:10">
      <c r="F344" s="284"/>
      <c r="G344" s="276"/>
      <c r="I344" s="284"/>
      <c r="J344" s="276"/>
    </row>
    <row r="345" spans="6:10">
      <c r="F345" s="284"/>
      <c r="G345" s="276"/>
      <c r="I345" s="284"/>
      <c r="J345" s="276"/>
    </row>
    <row r="346" spans="6:10">
      <c r="F346" s="284"/>
      <c r="G346" s="276"/>
      <c r="I346" s="284"/>
      <c r="J346" s="276"/>
    </row>
    <row r="347" spans="6:10">
      <c r="F347" s="284"/>
      <c r="G347" s="276"/>
      <c r="I347" s="284"/>
      <c r="J347" s="276"/>
    </row>
    <row r="348" spans="6:10">
      <c r="F348" s="284"/>
      <c r="G348" s="276"/>
      <c r="I348" s="284"/>
      <c r="J348" s="276"/>
    </row>
    <row r="349" spans="6:10">
      <c r="F349" s="284"/>
      <c r="G349" s="276"/>
      <c r="I349" s="284"/>
      <c r="J349" s="276"/>
    </row>
    <row r="350" spans="6:10">
      <c r="F350" s="284"/>
      <c r="G350" s="276"/>
      <c r="I350" s="284"/>
      <c r="J350" s="276"/>
    </row>
    <row r="351" spans="6:10">
      <c r="F351" s="284"/>
      <c r="G351" s="276"/>
      <c r="I351" s="284"/>
      <c r="J351" s="276"/>
    </row>
    <row r="352" spans="6:10">
      <c r="F352" s="284"/>
      <c r="G352" s="276"/>
      <c r="I352" s="284"/>
      <c r="J352" s="276"/>
    </row>
    <row r="353" spans="6:10">
      <c r="F353" s="284"/>
      <c r="G353" s="276"/>
      <c r="I353" s="284"/>
      <c r="J353" s="276"/>
    </row>
    <row r="354" spans="6:10">
      <c r="F354" s="284"/>
      <c r="G354" s="276"/>
      <c r="I354" s="284"/>
      <c r="J354" s="276"/>
    </row>
    <row r="355" spans="6:10">
      <c r="F355" s="284"/>
      <c r="G355" s="276"/>
      <c r="I355" s="284"/>
      <c r="J355" s="276"/>
    </row>
    <row r="356" spans="6:10">
      <c r="F356" s="284"/>
      <c r="G356" s="276"/>
      <c r="I356" s="284"/>
      <c r="J356" s="276"/>
    </row>
    <row r="357" spans="6:10">
      <c r="F357" s="284"/>
      <c r="G357" s="276"/>
      <c r="I357" s="284"/>
      <c r="J357" s="276"/>
    </row>
    <row r="358" spans="6:10">
      <c r="F358" s="284"/>
      <c r="G358" s="276"/>
      <c r="I358" s="284"/>
      <c r="J358" s="276"/>
    </row>
    <row r="359" spans="6:10">
      <c r="F359" s="284"/>
      <c r="G359" s="276"/>
      <c r="I359" s="284"/>
      <c r="J359" s="276"/>
    </row>
    <row r="360" spans="6:10">
      <c r="F360" s="284"/>
      <c r="G360" s="276"/>
      <c r="I360" s="284"/>
      <c r="J360" s="276"/>
    </row>
    <row r="361" spans="6:10">
      <c r="F361" s="284"/>
      <c r="G361" s="276"/>
      <c r="I361" s="284"/>
      <c r="J361" s="276"/>
    </row>
    <row r="362" spans="6:10">
      <c r="F362" s="284"/>
      <c r="G362" s="276"/>
      <c r="I362" s="284"/>
      <c r="J362" s="276"/>
    </row>
    <row r="363" spans="6:10">
      <c r="F363" s="284"/>
      <c r="G363" s="276"/>
      <c r="I363" s="284"/>
      <c r="J363" s="276"/>
    </row>
    <row r="364" spans="6:10">
      <c r="F364" s="284"/>
      <c r="G364" s="276"/>
      <c r="I364" s="284"/>
      <c r="J364" s="276"/>
    </row>
    <row r="365" spans="6:10">
      <c r="F365" s="284"/>
      <c r="G365" s="276"/>
      <c r="I365" s="284"/>
      <c r="J365" s="276"/>
    </row>
    <row r="366" spans="6:10">
      <c r="F366" s="284"/>
      <c r="G366" s="276"/>
      <c r="I366" s="284"/>
      <c r="J366" s="276"/>
    </row>
    <row r="367" spans="6:10">
      <c r="F367" s="284"/>
      <c r="G367" s="276"/>
      <c r="I367" s="284"/>
      <c r="J367" s="276"/>
    </row>
    <row r="368" spans="6:10">
      <c r="F368" s="284"/>
      <c r="G368" s="276"/>
      <c r="I368" s="284"/>
      <c r="J368" s="276"/>
    </row>
    <row r="369" spans="6:10">
      <c r="F369" s="284"/>
      <c r="G369" s="276"/>
      <c r="I369" s="284"/>
      <c r="J369" s="276"/>
    </row>
    <row r="370" spans="6:10">
      <c r="F370" s="284"/>
      <c r="G370" s="276"/>
      <c r="I370" s="284"/>
      <c r="J370" s="276"/>
    </row>
    <row r="371" spans="6:10">
      <c r="F371" s="284"/>
      <c r="G371" s="276"/>
      <c r="I371" s="284"/>
      <c r="J371" s="276"/>
    </row>
    <row r="372" spans="6:10">
      <c r="F372" s="284"/>
      <c r="G372" s="276"/>
      <c r="I372" s="284"/>
      <c r="J372" s="276"/>
    </row>
    <row r="373" spans="6:10">
      <c r="F373" s="284"/>
      <c r="G373" s="276"/>
      <c r="I373" s="284"/>
      <c r="J373" s="276"/>
    </row>
    <row r="374" spans="6:10">
      <c r="F374" s="284"/>
      <c r="G374" s="276"/>
      <c r="I374" s="284"/>
      <c r="J374" s="276"/>
    </row>
    <row r="375" spans="6:10">
      <c r="F375" s="284"/>
      <c r="G375" s="276"/>
      <c r="I375" s="284"/>
      <c r="J375" s="276"/>
    </row>
    <row r="376" spans="6:10">
      <c r="F376" s="284"/>
      <c r="G376" s="276"/>
      <c r="I376" s="284"/>
      <c r="J376" s="276"/>
    </row>
    <row r="377" spans="6:10">
      <c r="F377" s="284"/>
      <c r="G377" s="276"/>
      <c r="I377" s="284"/>
      <c r="J377" s="276"/>
    </row>
    <row r="378" spans="6:10">
      <c r="F378" s="284"/>
      <c r="G378" s="276"/>
      <c r="I378" s="284"/>
      <c r="J378" s="276"/>
    </row>
    <row r="379" spans="6:10">
      <c r="F379" s="284"/>
      <c r="G379" s="276"/>
      <c r="I379" s="284"/>
      <c r="J379" s="276"/>
    </row>
    <row r="380" spans="6:10">
      <c r="F380" s="284"/>
      <c r="G380" s="276"/>
      <c r="I380" s="284"/>
      <c r="J380" s="276"/>
    </row>
    <row r="381" spans="6:10">
      <c r="F381" s="284"/>
      <c r="G381" s="276"/>
      <c r="I381" s="284"/>
      <c r="J381" s="276"/>
    </row>
    <row r="382" spans="6:10">
      <c r="F382" s="284"/>
      <c r="G382" s="276"/>
      <c r="I382" s="284"/>
      <c r="J382" s="276"/>
    </row>
    <row r="383" spans="6:10">
      <c r="F383" s="284"/>
      <c r="G383" s="276"/>
      <c r="I383" s="284"/>
      <c r="J383" s="276"/>
    </row>
    <row r="384" spans="6:10">
      <c r="F384" s="284"/>
      <c r="G384" s="276"/>
      <c r="I384" s="284"/>
      <c r="J384" s="276"/>
    </row>
    <row r="385" spans="6:10">
      <c r="F385" s="284"/>
      <c r="G385" s="276"/>
      <c r="I385" s="284"/>
      <c r="J385" s="276"/>
    </row>
    <row r="386" spans="6:10">
      <c r="F386" s="284"/>
      <c r="G386" s="276"/>
      <c r="I386" s="284"/>
      <c r="J386" s="276"/>
    </row>
    <row r="387" spans="6:10">
      <c r="F387" s="284"/>
      <c r="G387" s="276"/>
      <c r="I387" s="284"/>
      <c r="J387" s="276"/>
    </row>
    <row r="388" spans="6:10">
      <c r="F388" s="284"/>
      <c r="G388" s="276"/>
      <c r="I388" s="284"/>
      <c r="J388" s="276"/>
    </row>
    <row r="389" spans="6:10">
      <c r="F389" s="284"/>
      <c r="G389" s="276"/>
      <c r="I389" s="284"/>
      <c r="J389" s="276"/>
    </row>
    <row r="390" spans="6:10">
      <c r="F390" s="284"/>
      <c r="G390" s="276"/>
      <c r="I390" s="284"/>
      <c r="J390" s="276"/>
    </row>
    <row r="391" spans="6:10">
      <c r="F391" s="284"/>
      <c r="G391" s="276"/>
      <c r="I391" s="284"/>
      <c r="J391" s="276"/>
    </row>
    <row r="392" spans="6:10">
      <c r="F392" s="284"/>
      <c r="G392" s="276"/>
      <c r="I392" s="284"/>
      <c r="J392" s="276"/>
    </row>
    <row r="393" spans="6:10">
      <c r="F393" s="284"/>
      <c r="G393" s="276"/>
      <c r="I393" s="284"/>
      <c r="J393" s="276"/>
    </row>
    <row r="394" spans="6:10">
      <c r="F394" s="284"/>
      <c r="G394" s="276"/>
      <c r="I394" s="284"/>
      <c r="J394" s="276"/>
    </row>
    <row r="395" spans="6:10">
      <c r="F395" s="284"/>
      <c r="G395" s="276"/>
      <c r="I395" s="284"/>
      <c r="J395" s="276"/>
    </row>
    <row r="396" spans="6:10">
      <c r="F396" s="284"/>
      <c r="G396" s="276"/>
      <c r="I396" s="284"/>
      <c r="J396" s="276"/>
    </row>
    <row r="397" spans="6:10">
      <c r="F397" s="284"/>
      <c r="G397" s="276"/>
      <c r="I397" s="284"/>
      <c r="J397" s="276"/>
    </row>
    <row r="398" spans="6:10">
      <c r="F398" s="284"/>
      <c r="G398" s="276"/>
      <c r="I398" s="284"/>
      <c r="J398" s="276"/>
    </row>
    <row r="399" spans="6:10">
      <c r="F399" s="284"/>
      <c r="G399" s="276"/>
      <c r="I399" s="284"/>
      <c r="J399" s="276"/>
    </row>
    <row r="400" spans="6:10">
      <c r="F400" s="284"/>
      <c r="G400" s="276"/>
      <c r="I400" s="284"/>
      <c r="J400" s="276"/>
    </row>
    <row r="401" spans="6:10">
      <c r="F401" s="284"/>
      <c r="G401" s="276"/>
      <c r="I401" s="284"/>
      <c r="J401" s="276"/>
    </row>
    <row r="402" spans="6:10">
      <c r="F402" s="284"/>
      <c r="G402" s="276"/>
      <c r="I402" s="284"/>
      <c r="J402" s="276"/>
    </row>
    <row r="403" spans="6:10">
      <c r="F403" s="284"/>
      <c r="G403" s="276"/>
      <c r="I403" s="284"/>
      <c r="J403" s="276"/>
    </row>
    <row r="404" spans="6:10">
      <c r="F404" s="284"/>
      <c r="G404" s="276"/>
      <c r="I404" s="284"/>
      <c r="J404" s="276"/>
    </row>
    <row r="405" spans="6:10">
      <c r="F405" s="284"/>
      <c r="G405" s="276"/>
      <c r="I405" s="284"/>
      <c r="J405" s="276"/>
    </row>
    <row r="406" spans="6:10">
      <c r="F406" s="284"/>
      <c r="G406" s="276"/>
      <c r="I406" s="284"/>
      <c r="J406" s="276"/>
    </row>
    <row r="407" spans="6:10">
      <c r="F407" s="284"/>
      <c r="G407" s="276"/>
      <c r="I407" s="284"/>
      <c r="J407" s="276"/>
    </row>
    <row r="408" spans="6:10">
      <c r="F408" s="284"/>
      <c r="G408" s="276"/>
      <c r="I408" s="284"/>
      <c r="J408" s="276"/>
    </row>
    <row r="409" spans="6:10">
      <c r="F409" s="284"/>
      <c r="G409" s="276"/>
      <c r="I409" s="284"/>
      <c r="J409" s="276"/>
    </row>
    <row r="410" spans="6:10">
      <c r="F410" s="284"/>
      <c r="G410" s="276"/>
      <c r="I410" s="284"/>
      <c r="J410" s="276"/>
    </row>
    <row r="411" spans="6:10">
      <c r="F411" s="284"/>
      <c r="G411" s="276"/>
      <c r="I411" s="284"/>
      <c r="J411" s="276"/>
    </row>
    <row r="412" spans="6:10">
      <c r="F412" s="284"/>
      <c r="G412" s="276"/>
      <c r="I412" s="284"/>
      <c r="J412" s="276"/>
    </row>
    <row r="413" spans="6:10">
      <c r="F413" s="284"/>
      <c r="G413" s="276"/>
      <c r="I413" s="284"/>
      <c r="J413" s="276"/>
    </row>
    <row r="414" spans="6:10">
      <c r="F414" s="284"/>
      <c r="G414" s="276"/>
      <c r="I414" s="284"/>
      <c r="J414" s="276"/>
    </row>
    <row r="415" spans="6:10">
      <c r="F415" s="284"/>
      <c r="G415" s="276"/>
      <c r="I415" s="284"/>
      <c r="J415" s="276"/>
    </row>
    <row r="416" spans="6:10">
      <c r="F416" s="284"/>
      <c r="G416" s="276"/>
      <c r="I416" s="284"/>
      <c r="J416" s="276"/>
    </row>
    <row r="417" spans="6:10">
      <c r="F417" s="284"/>
      <c r="G417" s="276"/>
      <c r="I417" s="284"/>
      <c r="J417" s="276"/>
    </row>
    <row r="418" spans="6:10">
      <c r="F418" s="284"/>
      <c r="G418" s="276"/>
      <c r="I418" s="284"/>
      <c r="J418" s="276"/>
    </row>
    <row r="419" spans="6:10">
      <c r="F419" s="284"/>
      <c r="G419" s="276"/>
      <c r="I419" s="284"/>
      <c r="J419" s="276"/>
    </row>
    <row r="420" spans="6:10">
      <c r="F420" s="284"/>
      <c r="G420" s="276"/>
      <c r="I420" s="284"/>
      <c r="J420" s="276"/>
    </row>
    <row r="421" spans="6:10">
      <c r="F421" s="284"/>
      <c r="G421" s="276"/>
      <c r="I421" s="284"/>
      <c r="J421" s="276"/>
    </row>
    <row r="422" spans="6:10">
      <c r="F422" s="284"/>
      <c r="G422" s="276"/>
      <c r="I422" s="284"/>
      <c r="J422" s="276"/>
    </row>
    <row r="423" spans="6:10">
      <c r="F423" s="284"/>
      <c r="G423" s="276"/>
      <c r="I423" s="284"/>
      <c r="J423" s="276"/>
    </row>
    <row r="424" spans="6:10">
      <c r="F424" s="284"/>
      <c r="G424" s="276"/>
      <c r="I424" s="284"/>
      <c r="J424" s="276"/>
    </row>
    <row r="425" spans="6:10">
      <c r="F425" s="284"/>
      <c r="G425" s="276"/>
      <c r="I425" s="284"/>
      <c r="J425" s="276"/>
    </row>
    <row r="426" spans="6:10">
      <c r="F426" s="284"/>
      <c r="G426" s="276"/>
      <c r="I426" s="284"/>
      <c r="J426" s="276"/>
    </row>
    <row r="427" spans="6:10">
      <c r="F427" s="284"/>
      <c r="G427" s="276"/>
      <c r="I427" s="284"/>
      <c r="J427" s="276"/>
    </row>
    <row r="428" spans="6:10">
      <c r="F428" s="284"/>
      <c r="G428" s="276"/>
      <c r="I428" s="284"/>
      <c r="J428" s="276"/>
    </row>
    <row r="429" spans="6:10">
      <c r="F429" s="284"/>
      <c r="G429" s="276"/>
      <c r="I429" s="284"/>
      <c r="J429" s="276"/>
    </row>
    <row r="430" spans="6:10">
      <c r="F430" s="284"/>
      <c r="G430" s="276"/>
      <c r="I430" s="284"/>
      <c r="J430" s="276"/>
    </row>
    <row r="431" spans="6:10">
      <c r="F431" s="284"/>
      <c r="G431" s="276"/>
      <c r="I431" s="284"/>
      <c r="J431" s="276"/>
    </row>
    <row r="432" spans="6:10">
      <c r="F432" s="284"/>
      <c r="G432" s="276"/>
      <c r="I432" s="284"/>
      <c r="J432" s="276"/>
    </row>
    <row r="433" spans="6:10">
      <c r="F433" s="284"/>
      <c r="G433" s="276"/>
      <c r="I433" s="284"/>
      <c r="J433" s="276"/>
    </row>
    <row r="434" spans="6:10">
      <c r="F434" s="284"/>
      <c r="G434" s="276"/>
      <c r="I434" s="284"/>
      <c r="J434" s="276"/>
    </row>
    <row r="435" spans="6:10">
      <c r="F435" s="284"/>
      <c r="G435" s="276"/>
      <c r="I435" s="284"/>
      <c r="J435" s="276"/>
    </row>
  </sheetData>
  <customSheetViews>
    <customSheetView guid="{BA08C489-4952-434D-B712-71BEE1754A50}" scale="75" showPageBreaks="1" printArea="1" hiddenRows="1" hiddenColumns="1" topLeftCell="A13">
      <selection activeCell="AT13" sqref="AT13"/>
      <pageMargins left="0.25" right="0.25" top="0.5" bottom="0.3" header="0.3" footer="0.3"/>
      <printOptions horizontalCentered="1"/>
      <pageSetup scale="75" orientation="landscape" r:id="rId1"/>
      <headerFooter alignWithMargins="0">
        <oddFooter>&amp;R&amp;A</oddFooter>
      </headerFooter>
    </customSheetView>
    <customSheetView guid="{673EBF9B-B414-451E-B7E3-867D29298EC6}" scale="75" showPageBreaks="1" printArea="1" hiddenRows="1" hiddenColumns="1">
      <selection activeCell="M33" sqref="M33"/>
      <pageMargins left="0.25" right="0.25" top="0.5" bottom="0.3" header="0.3" footer="0.3"/>
      <printOptions horizontalCentered="1"/>
      <pageSetup scale="75" orientation="landscape" r:id="rId2"/>
      <headerFooter alignWithMargins="0">
        <oddFooter>&amp;R&amp;A</oddFooter>
      </headerFooter>
    </customSheetView>
  </customSheetViews>
  <mergeCells count="8">
    <mergeCell ref="B55:Q55"/>
    <mergeCell ref="A1:Q1"/>
    <mergeCell ref="A2:Q2"/>
    <mergeCell ref="A3:Q3"/>
    <mergeCell ref="B51:Q51"/>
    <mergeCell ref="C5:Q5"/>
    <mergeCell ref="B53:Q53"/>
    <mergeCell ref="B52:R52"/>
  </mergeCells>
  <phoneticPr fontId="25" type="noConversion"/>
  <printOptions horizontalCentered="1"/>
  <pageMargins left="0.25" right="0.25" top="0.5" bottom="0.3" header="0.3" footer="0.3"/>
  <pageSetup scale="75" orientation="landscape" r:id="rId3"/>
  <headerFooter alignWithMargins="0">
    <oddFooter>&amp;R&amp;A</oddFooter>
  </headerFooter>
  <ignoredErrors>
    <ignoredError sqref="A51:A55" numberStoredAsText="1"/>
  </ignoredErrors>
</worksheet>
</file>

<file path=xl/worksheets/sheet16.xml><?xml version="1.0" encoding="utf-8"?>
<worksheet xmlns="http://schemas.openxmlformats.org/spreadsheetml/2006/main" xmlns:r="http://schemas.openxmlformats.org/officeDocument/2006/relationships">
  <sheetPr codeName="Sheet17" enableFormatConditionsCalculation="0">
    <pageSetUpPr fitToPage="1"/>
  </sheetPr>
  <dimension ref="A1:AC53"/>
  <sheetViews>
    <sheetView zoomScale="75" zoomScaleNormal="75" zoomScaleSheetLayoutView="90" workbookViewId="0">
      <selection sqref="A1:V1"/>
    </sheetView>
  </sheetViews>
  <sheetFormatPr defaultColWidth="9.109375" defaultRowHeight="13.2"/>
  <cols>
    <col min="1" max="1" width="2.88671875" style="334" customWidth="1"/>
    <col min="2" max="2" width="17.88671875" style="334" customWidth="1"/>
    <col min="3" max="3" width="2.33203125" style="334" customWidth="1"/>
    <col min="4" max="4" width="10.6640625" style="334" customWidth="1"/>
    <col min="5" max="5" width="3.5546875" style="334" customWidth="1"/>
    <col min="6" max="6" width="15.5546875" style="334" customWidth="1"/>
    <col min="7" max="7" width="2.44140625" style="334" customWidth="1"/>
    <col min="8" max="8" width="13" style="334" customWidth="1"/>
    <col min="9" max="10" width="2.44140625" style="334" customWidth="1"/>
    <col min="11" max="11" width="10.5546875" style="334" customWidth="1"/>
    <col min="12" max="12" width="3.44140625" style="334" customWidth="1"/>
    <col min="13" max="13" width="15.5546875" style="334" customWidth="1"/>
    <col min="14" max="14" width="2.44140625" style="334" customWidth="1"/>
    <col min="15" max="15" width="13.109375" style="334" customWidth="1"/>
    <col min="16" max="16" width="2.44140625" style="335" customWidth="1"/>
    <col min="17" max="17" width="2.44140625" style="334" customWidth="1"/>
    <col min="18" max="18" width="10.88671875" style="334" customWidth="1"/>
    <col min="19" max="19" width="3.44140625" style="334" customWidth="1"/>
    <col min="20" max="20" width="15.5546875" style="334" customWidth="1"/>
    <col min="21" max="21" width="2.44140625" style="334" customWidth="1"/>
    <col min="22" max="22" width="13.5546875" style="334" customWidth="1"/>
    <col min="23" max="16384" width="9.109375" style="334"/>
  </cols>
  <sheetData>
    <row r="1" spans="1:23" s="333" customFormat="1" ht="13.8">
      <c r="A1" s="1066" t="s">
        <v>1010</v>
      </c>
      <c r="B1" s="1066"/>
      <c r="C1" s="1066"/>
      <c r="D1" s="1066"/>
      <c r="E1" s="1066"/>
      <c r="F1" s="1066"/>
      <c r="G1" s="1066"/>
      <c r="H1" s="1066"/>
      <c r="I1" s="1066"/>
      <c r="J1" s="1066"/>
      <c r="K1" s="1066"/>
      <c r="L1" s="1066"/>
      <c r="M1" s="1066"/>
      <c r="N1" s="1066"/>
      <c r="O1" s="1066"/>
      <c r="P1" s="1066"/>
      <c r="Q1" s="1066"/>
      <c r="R1" s="1066"/>
      <c r="S1" s="1066"/>
      <c r="T1" s="1066"/>
      <c r="U1" s="1066"/>
      <c r="V1" s="1066"/>
      <c r="W1" s="965"/>
    </row>
    <row r="2" spans="1:23" s="333" customFormat="1">
      <c r="A2" s="1067" t="s">
        <v>321</v>
      </c>
      <c r="B2" s="1067"/>
      <c r="C2" s="1067"/>
      <c r="D2" s="1067"/>
      <c r="E2" s="1067"/>
      <c r="F2" s="1067"/>
      <c r="G2" s="1067"/>
      <c r="H2" s="1067"/>
      <c r="I2" s="1067"/>
      <c r="J2" s="1067"/>
      <c r="K2" s="1067"/>
      <c r="L2" s="1067"/>
      <c r="M2" s="1067"/>
      <c r="N2" s="1067"/>
      <c r="O2" s="1067"/>
      <c r="P2" s="1067"/>
      <c r="Q2" s="1067"/>
      <c r="R2" s="1067"/>
      <c r="S2" s="1067"/>
      <c r="T2" s="1067"/>
      <c r="U2" s="1067"/>
      <c r="V2" s="1067"/>
    </row>
    <row r="3" spans="1:23" s="333" customFormat="1">
      <c r="A3" s="1067" t="s">
        <v>989</v>
      </c>
      <c r="B3" s="1067"/>
      <c r="C3" s="1067"/>
      <c r="D3" s="1067"/>
      <c r="E3" s="1067"/>
      <c r="F3" s="1067"/>
      <c r="G3" s="1067"/>
      <c r="H3" s="1067"/>
      <c r="I3" s="1067"/>
      <c r="J3" s="1067"/>
      <c r="K3" s="1067"/>
      <c r="L3" s="1067"/>
      <c r="M3" s="1067"/>
      <c r="N3" s="1067"/>
      <c r="O3" s="1067"/>
      <c r="P3" s="1067"/>
      <c r="Q3" s="1067"/>
      <c r="R3" s="1067"/>
      <c r="S3" s="1067"/>
      <c r="T3" s="1067"/>
      <c r="U3" s="1067"/>
      <c r="V3" s="1067"/>
    </row>
    <row r="4" spans="1:23" ht="13.8">
      <c r="A4" s="1068"/>
      <c r="B4" s="1068"/>
    </row>
    <row r="5" spans="1:23">
      <c r="A5" s="336"/>
      <c r="B5" s="336"/>
      <c r="C5" s="337"/>
      <c r="D5" s="1065" t="s">
        <v>1013</v>
      </c>
      <c r="E5" s="1065"/>
      <c r="F5" s="1065"/>
      <c r="G5" s="1065"/>
      <c r="H5" s="1065"/>
      <c r="I5" s="663"/>
      <c r="J5" s="337"/>
      <c r="K5" s="1065" t="s">
        <v>1013</v>
      </c>
      <c r="L5" s="1065"/>
      <c r="M5" s="1065"/>
      <c r="N5" s="1065"/>
      <c r="O5" s="1065"/>
      <c r="P5" s="663"/>
      <c r="Q5" s="337"/>
      <c r="R5" s="1065" t="s">
        <v>1013</v>
      </c>
      <c r="S5" s="1065"/>
      <c r="T5" s="1065"/>
      <c r="U5" s="1065"/>
      <c r="V5" s="1065"/>
    </row>
    <row r="6" spans="1:23" ht="13.8">
      <c r="A6" s="336"/>
      <c r="B6" s="336"/>
      <c r="C6" s="337"/>
      <c r="D6" s="1063" t="s">
        <v>1082</v>
      </c>
      <c r="E6" s="1063"/>
      <c r="F6" s="1063"/>
      <c r="G6" s="1063"/>
      <c r="H6" s="1063"/>
      <c r="I6" s="339"/>
      <c r="J6" s="337"/>
      <c r="K6" s="1063" t="s">
        <v>167</v>
      </c>
      <c r="L6" s="1063"/>
      <c r="M6" s="1063"/>
      <c r="N6" s="1063"/>
      <c r="O6" s="1063"/>
      <c r="P6" s="339"/>
      <c r="Q6" s="337"/>
      <c r="R6" s="1063" t="s">
        <v>551</v>
      </c>
      <c r="S6" s="1063"/>
      <c r="T6" s="1063"/>
      <c r="U6" s="1063"/>
      <c r="V6" s="1063"/>
    </row>
    <row r="7" spans="1:23">
      <c r="A7" s="336"/>
      <c r="B7" s="336"/>
      <c r="C7" s="337"/>
      <c r="D7" s="341"/>
      <c r="E7" s="340"/>
      <c r="F7" s="340"/>
      <c r="G7" s="340"/>
      <c r="H7" s="340"/>
      <c r="I7" s="340"/>
      <c r="J7" s="337"/>
      <c r="K7" s="341"/>
      <c r="L7" s="340"/>
      <c r="M7" s="340"/>
      <c r="N7" s="340"/>
      <c r="O7" s="340"/>
      <c r="P7" s="340"/>
      <c r="Q7" s="337"/>
      <c r="R7" s="341"/>
      <c r="S7" s="340"/>
      <c r="T7" s="340"/>
      <c r="U7" s="340"/>
      <c r="V7" s="340"/>
    </row>
    <row r="8" spans="1:23">
      <c r="A8" s="337"/>
      <c r="B8" s="337"/>
      <c r="C8" s="337"/>
      <c r="D8" s="340" t="s">
        <v>322</v>
      </c>
      <c r="E8" s="342"/>
      <c r="F8" s="338"/>
      <c r="G8" s="340"/>
      <c r="H8" s="343" t="s">
        <v>323</v>
      </c>
      <c r="I8" s="343"/>
      <c r="J8" s="337"/>
      <c r="K8" s="340" t="s">
        <v>322</v>
      </c>
      <c r="L8" s="342"/>
      <c r="M8" s="338"/>
      <c r="N8" s="340"/>
      <c r="O8" s="343" t="s">
        <v>323</v>
      </c>
      <c r="P8" s="343"/>
      <c r="Q8" s="337"/>
      <c r="R8" s="340" t="s">
        <v>322</v>
      </c>
      <c r="S8" s="342"/>
      <c r="T8" s="338"/>
      <c r="U8" s="340"/>
      <c r="V8" s="343" t="s">
        <v>323</v>
      </c>
    </row>
    <row r="9" spans="1:23" ht="13.8">
      <c r="A9" s="337"/>
      <c r="B9" s="337"/>
      <c r="C9" s="337"/>
      <c r="D9" s="344" t="s">
        <v>324</v>
      </c>
      <c r="E9" s="342"/>
      <c r="F9" s="344" t="s">
        <v>325</v>
      </c>
      <c r="G9" s="340"/>
      <c r="H9" s="344" t="s">
        <v>326</v>
      </c>
      <c r="I9" s="340"/>
      <c r="J9" s="337"/>
      <c r="K9" s="344" t="s">
        <v>324</v>
      </c>
      <c r="L9" s="342"/>
      <c r="M9" s="344" t="s">
        <v>325</v>
      </c>
      <c r="N9" s="340"/>
      <c r="O9" s="344" t="s">
        <v>326</v>
      </c>
      <c r="P9" s="340"/>
      <c r="Q9" s="337"/>
      <c r="R9" s="344" t="s">
        <v>324</v>
      </c>
      <c r="S9" s="342"/>
      <c r="T9" s="344" t="s">
        <v>325</v>
      </c>
      <c r="U9" s="340"/>
      <c r="V9" s="344" t="s">
        <v>326</v>
      </c>
    </row>
    <row r="10" spans="1:23">
      <c r="A10" s="345" t="s">
        <v>300</v>
      </c>
      <c r="B10" s="337"/>
      <c r="C10" s="342"/>
      <c r="D10" s="342"/>
      <c r="E10" s="342"/>
      <c r="F10" s="342"/>
      <c r="G10" s="346"/>
      <c r="H10" s="346"/>
      <c r="I10" s="346"/>
      <c r="J10" s="342"/>
      <c r="K10" s="342"/>
      <c r="L10" s="342"/>
      <c r="M10" s="342"/>
      <c r="N10" s="346"/>
      <c r="O10" s="346"/>
      <c r="P10" s="346"/>
      <c r="Q10" s="342"/>
      <c r="R10" s="342"/>
      <c r="S10" s="342"/>
      <c r="T10" s="342"/>
      <c r="U10" s="346"/>
      <c r="V10" s="346"/>
    </row>
    <row r="11" spans="1:23" ht="13.8">
      <c r="A11" s="337"/>
      <c r="B11" s="337" t="s">
        <v>327</v>
      </c>
      <c r="C11" s="342"/>
      <c r="D11" s="347">
        <v>12</v>
      </c>
      <c r="E11" s="348"/>
      <c r="F11" s="350">
        <v>0.3</v>
      </c>
      <c r="G11" s="349"/>
      <c r="H11" s="350">
        <v>1.8</v>
      </c>
      <c r="I11" s="337"/>
      <c r="J11" s="342"/>
      <c r="K11" s="347">
        <v>15</v>
      </c>
      <c r="L11" s="348"/>
      <c r="M11" s="350">
        <v>0.8</v>
      </c>
      <c r="N11" s="349"/>
      <c r="O11" s="350">
        <v>2.9</v>
      </c>
      <c r="P11" s="337"/>
      <c r="Q11" s="337"/>
      <c r="R11" s="347">
        <v>13</v>
      </c>
      <c r="S11" s="348"/>
      <c r="T11" s="350">
        <v>0.3</v>
      </c>
      <c r="U11" s="349"/>
      <c r="V11" s="350">
        <v>1.8</v>
      </c>
    </row>
    <row r="12" spans="1:23" ht="13.8">
      <c r="A12" s="337"/>
      <c r="B12" s="337" t="s">
        <v>328</v>
      </c>
      <c r="C12" s="342"/>
      <c r="D12" s="347">
        <v>3</v>
      </c>
      <c r="E12" s="348"/>
      <c r="F12" s="350">
        <v>0.1</v>
      </c>
      <c r="G12" s="349"/>
      <c r="H12" s="350">
        <v>3.2</v>
      </c>
      <c r="I12" s="337"/>
      <c r="J12" s="342"/>
      <c r="K12" s="347">
        <v>4</v>
      </c>
      <c r="L12" s="348"/>
      <c r="M12" s="350">
        <v>0.4</v>
      </c>
      <c r="N12" s="349"/>
      <c r="O12" s="350">
        <v>5.9</v>
      </c>
      <c r="P12" s="337"/>
      <c r="Q12" s="337"/>
      <c r="R12" s="347">
        <v>4</v>
      </c>
      <c r="S12" s="348"/>
      <c r="T12" s="350">
        <v>0.2</v>
      </c>
      <c r="U12" s="349"/>
      <c r="V12" s="350">
        <v>5.8</v>
      </c>
    </row>
    <row r="13" spans="1:23" ht="13.8">
      <c r="A13" s="337"/>
      <c r="B13" s="342" t="s">
        <v>303</v>
      </c>
      <c r="C13" s="342"/>
      <c r="D13" s="347">
        <v>15</v>
      </c>
      <c r="E13" s="348"/>
      <c r="F13" s="350">
        <v>0.3</v>
      </c>
      <c r="G13" s="349"/>
      <c r="H13" s="350">
        <v>1.8</v>
      </c>
      <c r="I13" s="337"/>
      <c r="J13" s="342"/>
      <c r="K13" s="347">
        <v>17</v>
      </c>
      <c r="L13" s="348"/>
      <c r="M13" s="350">
        <v>0.8</v>
      </c>
      <c r="N13" s="349"/>
      <c r="O13" s="350">
        <v>3</v>
      </c>
      <c r="P13" s="337"/>
      <c r="Q13" s="337"/>
      <c r="R13" s="347">
        <v>15</v>
      </c>
      <c r="S13" s="348"/>
      <c r="T13" s="350">
        <v>0.3</v>
      </c>
      <c r="U13" s="349"/>
      <c r="V13" s="350">
        <v>1.8</v>
      </c>
    </row>
    <row r="14" spans="1:23" ht="13.8">
      <c r="A14" s="337"/>
      <c r="B14" s="342" t="s">
        <v>329</v>
      </c>
      <c r="C14" s="342"/>
      <c r="D14" s="347">
        <v>16</v>
      </c>
      <c r="E14" s="342"/>
      <c r="F14" s="350">
        <v>1.3</v>
      </c>
      <c r="G14" s="349"/>
      <c r="H14" s="350">
        <v>4.8</v>
      </c>
      <c r="I14" s="337"/>
      <c r="J14" s="342"/>
      <c r="K14" s="347">
        <v>20</v>
      </c>
      <c r="L14" s="342"/>
      <c r="M14" s="350">
        <v>2.2999999999999998</v>
      </c>
      <c r="N14" s="349"/>
      <c r="O14" s="350">
        <v>6.2</v>
      </c>
      <c r="P14" s="337"/>
      <c r="Q14" s="337"/>
      <c r="R14" s="347">
        <v>10</v>
      </c>
      <c r="S14" s="342"/>
      <c r="T14" s="350">
        <v>0.8</v>
      </c>
      <c r="U14" s="349"/>
      <c r="V14" s="350">
        <v>7.3</v>
      </c>
    </row>
    <row r="15" spans="1:23">
      <c r="A15" s="337"/>
      <c r="B15" s="342"/>
      <c r="C15" s="342"/>
      <c r="D15" s="342"/>
      <c r="E15" s="342"/>
      <c r="F15" s="342"/>
      <c r="G15" s="349"/>
      <c r="H15" s="342"/>
      <c r="I15" s="337"/>
      <c r="J15" s="342"/>
      <c r="K15" s="342"/>
      <c r="L15" s="342"/>
      <c r="M15" s="342"/>
      <c r="N15" s="349"/>
      <c r="O15" s="342"/>
      <c r="P15" s="337"/>
      <c r="Q15" s="337"/>
      <c r="R15" s="342"/>
      <c r="S15" s="342"/>
      <c r="T15" s="342"/>
      <c r="U15" s="349"/>
      <c r="V15" s="342"/>
    </row>
    <row r="16" spans="1:23">
      <c r="A16" s="345" t="s">
        <v>308</v>
      </c>
      <c r="B16" s="342"/>
      <c r="C16" s="342"/>
      <c r="D16" s="342"/>
      <c r="E16" s="342"/>
      <c r="F16" s="342"/>
      <c r="G16" s="349"/>
      <c r="H16" s="342"/>
      <c r="I16" s="337"/>
      <c r="J16" s="342"/>
      <c r="K16" s="342"/>
      <c r="L16" s="342"/>
      <c r="M16" s="342"/>
      <c r="N16" s="349"/>
      <c r="O16" s="342"/>
      <c r="P16" s="337"/>
      <c r="Q16" s="337"/>
      <c r="R16" s="342"/>
      <c r="S16" s="342"/>
      <c r="T16" s="342"/>
      <c r="U16" s="349"/>
      <c r="V16" s="342"/>
    </row>
    <row r="17" spans="1:22">
      <c r="A17" s="337"/>
      <c r="B17" s="342" t="s">
        <v>311</v>
      </c>
      <c r="C17" s="342"/>
      <c r="D17" s="347">
        <v>5</v>
      </c>
      <c r="E17" s="342"/>
      <c r="F17" s="350">
        <v>0.8</v>
      </c>
      <c r="G17" s="349"/>
      <c r="H17" s="350">
        <v>5.6</v>
      </c>
      <c r="I17" s="337"/>
      <c r="J17" s="342"/>
      <c r="K17" s="347">
        <v>21</v>
      </c>
      <c r="L17" s="342"/>
      <c r="M17" s="350">
        <v>1.7</v>
      </c>
      <c r="N17" s="349"/>
      <c r="O17" s="350">
        <v>4.3</v>
      </c>
      <c r="P17" s="337"/>
      <c r="Q17" s="337"/>
      <c r="R17" s="347">
        <v>3</v>
      </c>
      <c r="S17" s="342"/>
      <c r="T17" s="350">
        <v>0.7</v>
      </c>
      <c r="U17" s="349"/>
      <c r="V17" s="350">
        <v>4.5</v>
      </c>
    </row>
    <row r="18" spans="1:22" ht="13.8">
      <c r="A18" s="337"/>
      <c r="B18" s="342" t="s">
        <v>331</v>
      </c>
      <c r="C18" s="342"/>
      <c r="D18" s="347">
        <v>3</v>
      </c>
      <c r="E18" s="223"/>
      <c r="F18" s="350">
        <v>1.4</v>
      </c>
      <c r="G18" s="349"/>
      <c r="H18" s="350">
        <v>7</v>
      </c>
      <c r="I18" s="337"/>
      <c r="J18" s="342"/>
      <c r="K18" s="347">
        <v>20</v>
      </c>
      <c r="L18" s="223"/>
      <c r="M18" s="350">
        <v>3</v>
      </c>
      <c r="N18" s="349"/>
      <c r="O18" s="350">
        <v>5.8</v>
      </c>
      <c r="P18" s="337"/>
      <c r="Q18" s="337"/>
      <c r="R18" s="347">
        <v>5</v>
      </c>
      <c r="S18" s="674" t="s">
        <v>330</v>
      </c>
      <c r="T18" s="350">
        <v>0.3</v>
      </c>
      <c r="U18" s="349"/>
      <c r="V18" s="350">
        <v>2.5</v>
      </c>
    </row>
    <row r="19" spans="1:22">
      <c r="A19" s="337"/>
      <c r="B19" s="342"/>
      <c r="C19" s="342"/>
      <c r="D19" s="347"/>
      <c r="E19" s="342"/>
      <c r="F19" s="347"/>
      <c r="G19" s="349"/>
      <c r="H19" s="347"/>
      <c r="I19" s="337"/>
      <c r="J19" s="342"/>
      <c r="K19" s="347"/>
      <c r="L19" s="342"/>
      <c r="M19" s="347"/>
      <c r="N19" s="349"/>
      <c r="O19" s="347"/>
      <c r="P19" s="337"/>
      <c r="Q19" s="337"/>
      <c r="R19" s="347"/>
      <c r="S19" s="342"/>
      <c r="T19" s="347"/>
      <c r="U19" s="349"/>
      <c r="V19" s="347"/>
    </row>
    <row r="20" spans="1:22">
      <c r="A20" s="345" t="s">
        <v>332</v>
      </c>
      <c r="B20" s="342"/>
      <c r="C20" s="342"/>
      <c r="D20" s="347"/>
      <c r="E20" s="342"/>
      <c r="F20" s="347"/>
      <c r="G20" s="128"/>
      <c r="H20" s="347"/>
      <c r="I20" s="351"/>
      <c r="J20" s="342"/>
      <c r="K20" s="347"/>
      <c r="L20" s="342"/>
      <c r="M20" s="347"/>
      <c r="N20" s="128"/>
      <c r="O20" s="347"/>
      <c r="P20" s="351"/>
      <c r="Q20" s="342"/>
      <c r="R20" s="347"/>
      <c r="S20" s="342"/>
      <c r="T20" s="347"/>
      <c r="U20" s="128"/>
      <c r="V20" s="347"/>
    </row>
    <row r="21" spans="1:22" ht="13.8">
      <c r="A21" s="342"/>
      <c r="B21" s="342" t="s">
        <v>316</v>
      </c>
      <c r="C21" s="342"/>
      <c r="D21" s="347">
        <v>11</v>
      </c>
      <c r="E21" s="348"/>
      <c r="F21" s="350">
        <v>0.9</v>
      </c>
      <c r="G21" s="128"/>
      <c r="H21" s="350">
        <v>4.2</v>
      </c>
      <c r="I21" s="351"/>
      <c r="J21" s="342"/>
      <c r="K21" s="347">
        <v>21</v>
      </c>
      <c r="L21" s="348"/>
      <c r="M21" s="350">
        <v>2</v>
      </c>
      <c r="N21" s="128"/>
      <c r="O21" s="350">
        <v>4.4000000000000004</v>
      </c>
      <c r="P21" s="351"/>
      <c r="Q21" s="342"/>
      <c r="R21" s="347">
        <v>7</v>
      </c>
      <c r="S21" s="348"/>
      <c r="T21" s="350">
        <v>1.2</v>
      </c>
      <c r="U21" s="128"/>
      <c r="V21" s="350">
        <v>4.2</v>
      </c>
    </row>
    <row r="22" spans="1:22">
      <c r="A22" s="337"/>
      <c r="B22" s="342"/>
      <c r="C22" s="342"/>
      <c r="D22" s="347"/>
      <c r="E22" s="342"/>
      <c r="F22" s="351"/>
      <c r="G22" s="352"/>
      <c r="H22" s="351"/>
      <c r="I22" s="351"/>
      <c r="J22" s="342"/>
      <c r="K22" s="347"/>
      <c r="L22" s="342"/>
      <c r="M22" s="351"/>
      <c r="N22" s="352"/>
      <c r="O22" s="351"/>
      <c r="P22" s="351"/>
      <c r="Q22" s="342"/>
      <c r="R22" s="347"/>
      <c r="S22" s="342"/>
      <c r="T22" s="351"/>
      <c r="U22" s="352"/>
      <c r="V22" s="351"/>
    </row>
    <row r="23" spans="1:22">
      <c r="A23" s="336"/>
      <c r="B23" s="353"/>
      <c r="C23" s="342"/>
      <c r="D23" s="1065" t="s">
        <v>1013</v>
      </c>
      <c r="E23" s="1065"/>
      <c r="F23" s="1065"/>
      <c r="G23" s="1065"/>
      <c r="H23" s="1065"/>
      <c r="I23" s="338"/>
      <c r="J23" s="342"/>
      <c r="K23" s="1065" t="s">
        <v>1013</v>
      </c>
      <c r="L23" s="1065"/>
      <c r="M23" s="1065"/>
      <c r="N23" s="1065"/>
      <c r="O23" s="1065"/>
      <c r="P23" s="338"/>
      <c r="Q23" s="342"/>
      <c r="R23" s="1065" t="s">
        <v>1013</v>
      </c>
      <c r="S23" s="1065"/>
      <c r="T23" s="1065"/>
      <c r="U23" s="1065"/>
      <c r="V23" s="1065"/>
    </row>
    <row r="24" spans="1:22">
      <c r="A24" s="336"/>
      <c r="B24" s="353"/>
      <c r="C24" s="342"/>
      <c r="D24" s="1063" t="s">
        <v>165</v>
      </c>
      <c r="E24" s="1063"/>
      <c r="F24" s="1063"/>
      <c r="G24" s="1063"/>
      <c r="H24" s="1063"/>
      <c r="I24" s="341"/>
      <c r="J24" s="342"/>
      <c r="K24" s="1063" t="s">
        <v>960</v>
      </c>
      <c r="L24" s="1063"/>
      <c r="M24" s="1063"/>
      <c r="N24" s="1063"/>
      <c r="O24" s="1063"/>
      <c r="P24" s="341"/>
      <c r="Q24" s="342"/>
      <c r="R24" s="1063" t="s">
        <v>318</v>
      </c>
      <c r="S24" s="1063"/>
      <c r="T24" s="1063"/>
      <c r="U24" s="1063"/>
      <c r="V24" s="1063"/>
    </row>
    <row r="25" spans="1:22">
      <c r="A25" s="336"/>
      <c r="B25" s="353"/>
      <c r="C25" s="342"/>
      <c r="D25" s="341"/>
      <c r="E25" s="340"/>
      <c r="F25" s="340"/>
      <c r="G25" s="340"/>
      <c r="H25" s="340"/>
      <c r="I25" s="340"/>
      <c r="J25" s="342"/>
      <c r="K25" s="341"/>
      <c r="L25" s="340"/>
      <c r="M25" s="340"/>
      <c r="N25" s="340"/>
      <c r="O25" s="340"/>
      <c r="P25" s="340"/>
      <c r="Q25" s="342"/>
      <c r="R25" s="341"/>
      <c r="S25" s="340"/>
      <c r="T25" s="340"/>
      <c r="U25" s="340"/>
      <c r="V25" s="340"/>
    </row>
    <row r="26" spans="1:22">
      <c r="A26" s="337"/>
      <c r="B26" s="342"/>
      <c r="C26" s="342"/>
      <c r="D26" s="340" t="s">
        <v>322</v>
      </c>
      <c r="E26" s="342"/>
      <c r="F26" s="338"/>
      <c r="G26" s="340"/>
      <c r="H26" s="343" t="s">
        <v>323</v>
      </c>
      <c r="I26" s="343"/>
      <c r="J26" s="342"/>
      <c r="K26" s="340" t="s">
        <v>322</v>
      </c>
      <c r="L26" s="342"/>
      <c r="M26" s="338"/>
      <c r="N26" s="340"/>
      <c r="O26" s="343" t="s">
        <v>323</v>
      </c>
      <c r="P26" s="343"/>
      <c r="Q26" s="342"/>
      <c r="R26" s="340" t="s">
        <v>322</v>
      </c>
      <c r="S26" s="342"/>
      <c r="T26" s="338"/>
      <c r="U26" s="340"/>
      <c r="V26" s="343" t="s">
        <v>323</v>
      </c>
    </row>
    <row r="27" spans="1:22" ht="13.8">
      <c r="A27" s="337"/>
      <c r="B27" s="342"/>
      <c r="C27" s="342"/>
      <c r="D27" s="344" t="s">
        <v>324</v>
      </c>
      <c r="E27" s="342"/>
      <c r="F27" s="344" t="s">
        <v>325</v>
      </c>
      <c r="G27" s="340"/>
      <c r="H27" s="344" t="s">
        <v>326</v>
      </c>
      <c r="I27" s="340"/>
      <c r="J27" s="342"/>
      <c r="K27" s="344" t="s">
        <v>324</v>
      </c>
      <c r="L27" s="342"/>
      <c r="M27" s="344" t="s">
        <v>325</v>
      </c>
      <c r="N27" s="340"/>
      <c r="O27" s="344" t="s">
        <v>326</v>
      </c>
      <c r="P27" s="340"/>
      <c r="Q27" s="342"/>
      <c r="R27" s="344" t="s">
        <v>324</v>
      </c>
      <c r="S27" s="342"/>
      <c r="T27" s="344" t="s">
        <v>325</v>
      </c>
      <c r="U27" s="340"/>
      <c r="V27" s="344" t="s">
        <v>326</v>
      </c>
    </row>
    <row r="28" spans="1:22">
      <c r="A28" s="345" t="s">
        <v>300</v>
      </c>
      <c r="B28" s="342"/>
      <c r="C28" s="342"/>
      <c r="D28" s="342"/>
      <c r="E28" s="342"/>
      <c r="F28" s="342"/>
      <c r="G28" s="346"/>
      <c r="H28" s="346"/>
      <c r="I28" s="346"/>
      <c r="J28" s="342"/>
      <c r="K28" s="342"/>
      <c r="L28" s="342"/>
      <c r="M28" s="342"/>
      <c r="N28" s="346"/>
      <c r="O28" s="346"/>
      <c r="P28" s="346"/>
      <c r="Q28" s="342"/>
      <c r="R28" s="342"/>
      <c r="S28" s="342"/>
      <c r="T28" s="342"/>
      <c r="U28" s="346"/>
      <c r="V28" s="346"/>
    </row>
    <row r="29" spans="1:22" ht="13.8">
      <c r="A29" s="337"/>
      <c r="B29" s="342" t="s">
        <v>327</v>
      </c>
      <c r="C29" s="342"/>
      <c r="D29" s="347">
        <v>19</v>
      </c>
      <c r="E29" s="348"/>
      <c r="F29" s="350">
        <v>1.5</v>
      </c>
      <c r="G29" s="349"/>
      <c r="H29" s="350">
        <v>4.4000000000000004</v>
      </c>
      <c r="I29" s="337"/>
      <c r="J29" s="337"/>
      <c r="K29" s="347">
        <v>10</v>
      </c>
      <c r="L29" s="348"/>
      <c r="M29" s="350">
        <v>0.5</v>
      </c>
      <c r="N29" s="349"/>
      <c r="O29" s="350">
        <v>5.4</v>
      </c>
      <c r="P29" s="351"/>
      <c r="Q29" s="342"/>
      <c r="R29" s="347">
        <v>12</v>
      </c>
      <c r="S29" s="348" t="s">
        <v>334</v>
      </c>
      <c r="T29" s="349">
        <v>0.7</v>
      </c>
      <c r="U29" s="349"/>
      <c r="V29" s="349">
        <v>3.9</v>
      </c>
    </row>
    <row r="30" spans="1:22" ht="13.8">
      <c r="A30" s="337"/>
      <c r="B30" s="342" t="s">
        <v>328</v>
      </c>
      <c r="C30" s="342"/>
      <c r="D30" s="347">
        <v>1</v>
      </c>
      <c r="E30" s="348"/>
      <c r="F30" s="350">
        <v>0.3</v>
      </c>
      <c r="G30" s="349"/>
      <c r="H30" s="350">
        <v>7.5</v>
      </c>
      <c r="I30" s="337"/>
      <c r="J30" s="337"/>
      <c r="K30" s="347">
        <v>4</v>
      </c>
      <c r="L30" s="348"/>
      <c r="M30" s="350">
        <v>0.2</v>
      </c>
      <c r="N30" s="349"/>
      <c r="O30" s="350">
        <v>1.4</v>
      </c>
      <c r="P30" s="351"/>
      <c r="Q30" s="342"/>
      <c r="R30" s="347">
        <v>5</v>
      </c>
      <c r="S30" s="348" t="s">
        <v>330</v>
      </c>
      <c r="T30" s="349">
        <v>1.1000000000000001</v>
      </c>
      <c r="U30" s="349"/>
      <c r="V30" s="349">
        <v>6.5</v>
      </c>
    </row>
    <row r="31" spans="1:22" ht="15" customHeight="1">
      <c r="A31" s="337"/>
      <c r="B31" s="342" t="s">
        <v>303</v>
      </c>
      <c r="C31" s="342"/>
      <c r="D31" s="347">
        <v>19</v>
      </c>
      <c r="E31" s="348"/>
      <c r="F31" s="350">
        <v>1.4</v>
      </c>
      <c r="G31" s="349"/>
      <c r="H31" s="350">
        <v>4.4000000000000004</v>
      </c>
      <c r="I31" s="337"/>
      <c r="J31" s="337"/>
      <c r="K31" s="347">
        <v>13</v>
      </c>
      <c r="L31" s="348"/>
      <c r="M31" s="350">
        <v>0.5</v>
      </c>
      <c r="N31" s="349"/>
      <c r="O31" s="350">
        <v>5.0999999999999996</v>
      </c>
      <c r="P31" s="351"/>
      <c r="Q31" s="342"/>
      <c r="R31" s="347">
        <v>16</v>
      </c>
      <c r="S31" s="348" t="s">
        <v>330</v>
      </c>
      <c r="T31" s="349">
        <v>0.8</v>
      </c>
      <c r="U31" s="349"/>
      <c r="V31" s="349">
        <v>4</v>
      </c>
    </row>
    <row r="32" spans="1:22" ht="15" customHeight="1">
      <c r="A32" s="337"/>
      <c r="B32" s="342" t="s">
        <v>335</v>
      </c>
      <c r="C32" s="342"/>
      <c r="D32" s="347">
        <v>7</v>
      </c>
      <c r="E32" s="342"/>
      <c r="F32" s="350">
        <v>1.2</v>
      </c>
      <c r="G32" s="349"/>
      <c r="H32" s="350">
        <v>10.199999999999999</v>
      </c>
      <c r="I32" s="337"/>
      <c r="J32" s="337"/>
      <c r="K32" s="347">
        <v>13</v>
      </c>
      <c r="L32" s="342"/>
      <c r="M32" s="350">
        <v>2</v>
      </c>
      <c r="N32" s="349"/>
      <c r="O32" s="350">
        <v>7.9</v>
      </c>
      <c r="P32" s="351"/>
      <c r="Q32" s="342"/>
      <c r="R32" s="347">
        <v>17</v>
      </c>
      <c r="S32" s="342"/>
      <c r="T32" s="349">
        <v>2.9</v>
      </c>
      <c r="U32" s="349"/>
      <c r="V32" s="349">
        <v>7.8</v>
      </c>
    </row>
    <row r="33" spans="1:29" ht="15" customHeight="1">
      <c r="A33" s="337"/>
      <c r="B33" s="342"/>
      <c r="C33" s="342"/>
      <c r="D33" s="342"/>
      <c r="E33" s="342"/>
      <c r="F33" s="342"/>
      <c r="G33" s="349"/>
      <c r="H33" s="342"/>
      <c r="I33" s="337"/>
      <c r="J33" s="337"/>
      <c r="K33" s="342"/>
      <c r="L33" s="342"/>
      <c r="M33" s="349"/>
      <c r="N33" s="349"/>
      <c r="O33" s="349"/>
      <c r="P33" s="352"/>
      <c r="Q33" s="342"/>
      <c r="R33" s="342"/>
      <c r="S33" s="342"/>
      <c r="T33" s="349"/>
      <c r="U33" s="349"/>
      <c r="V33" s="349"/>
    </row>
    <row r="34" spans="1:29" ht="15" customHeight="1">
      <c r="A34" s="345" t="s">
        <v>308</v>
      </c>
      <c r="B34" s="342"/>
      <c r="C34" s="342"/>
      <c r="D34" s="342"/>
      <c r="E34" s="342"/>
      <c r="F34" s="342"/>
      <c r="G34" s="349"/>
      <c r="H34" s="342"/>
      <c r="I34" s="337"/>
      <c r="J34" s="337"/>
      <c r="K34" s="342"/>
      <c r="L34" s="342"/>
      <c r="M34" s="349"/>
      <c r="N34" s="349"/>
      <c r="O34" s="349"/>
      <c r="P34" s="352"/>
      <c r="Q34" s="342"/>
      <c r="R34" s="342"/>
      <c r="S34" s="342"/>
      <c r="T34" s="349"/>
      <c r="U34" s="349"/>
      <c r="V34" s="349"/>
    </row>
    <row r="35" spans="1:29" ht="15" customHeight="1">
      <c r="A35" s="337"/>
      <c r="B35" s="342" t="s">
        <v>311</v>
      </c>
      <c r="C35" s="342"/>
      <c r="D35" s="347">
        <v>14</v>
      </c>
      <c r="E35" s="342"/>
      <c r="F35" s="350">
        <v>1.6</v>
      </c>
      <c r="G35" s="349"/>
      <c r="H35" s="350">
        <v>4.2</v>
      </c>
      <c r="I35" s="337"/>
      <c r="J35" s="337"/>
      <c r="K35" s="347">
        <v>2</v>
      </c>
      <c r="L35" s="342"/>
      <c r="M35" s="350">
        <v>0.1</v>
      </c>
      <c r="N35" s="349"/>
      <c r="O35" s="350">
        <v>3.2</v>
      </c>
      <c r="P35" s="351"/>
      <c r="Q35" s="342"/>
      <c r="R35" s="347">
        <v>7</v>
      </c>
      <c r="S35" s="342"/>
      <c r="T35" s="349">
        <v>1.8</v>
      </c>
      <c r="U35" s="349"/>
      <c r="V35" s="349">
        <v>6.5</v>
      </c>
    </row>
    <row r="36" spans="1:29" ht="15" customHeight="1">
      <c r="A36" s="337"/>
      <c r="B36" s="342" t="s">
        <v>331</v>
      </c>
      <c r="C36" s="342"/>
      <c r="D36" s="347">
        <v>14</v>
      </c>
      <c r="E36" s="342"/>
      <c r="F36" s="350">
        <v>1.8</v>
      </c>
      <c r="G36" s="349"/>
      <c r="H36" s="350">
        <v>5.4</v>
      </c>
      <c r="I36" s="337"/>
      <c r="J36" s="337"/>
      <c r="K36" s="347">
        <v>5</v>
      </c>
      <c r="L36" s="342"/>
      <c r="M36" s="350">
        <v>0.9</v>
      </c>
      <c r="N36" s="349"/>
      <c r="O36" s="350">
        <v>5.3</v>
      </c>
      <c r="P36" s="351"/>
      <c r="Q36" s="342"/>
      <c r="R36" s="347">
        <v>8</v>
      </c>
      <c r="S36" s="342"/>
      <c r="T36" s="349">
        <v>0.8</v>
      </c>
      <c r="U36" s="349"/>
      <c r="V36" s="349">
        <v>4.5999999999999996</v>
      </c>
    </row>
    <row r="37" spans="1:29" ht="15" customHeight="1">
      <c r="A37" s="337"/>
      <c r="B37" s="342"/>
      <c r="C37" s="342"/>
      <c r="D37" s="347"/>
      <c r="E37" s="342"/>
      <c r="F37" s="347"/>
      <c r="G37" s="349"/>
      <c r="H37" s="347"/>
      <c r="I37" s="351"/>
      <c r="J37" s="342"/>
      <c r="K37" s="347"/>
      <c r="L37" s="342"/>
      <c r="M37" s="349"/>
      <c r="N37" s="349"/>
      <c r="O37" s="349"/>
      <c r="P37" s="351"/>
      <c r="Q37" s="342"/>
      <c r="R37" s="347"/>
      <c r="S37" s="342"/>
      <c r="T37" s="349"/>
      <c r="U37" s="349"/>
      <c r="V37" s="349"/>
    </row>
    <row r="38" spans="1:29" ht="15" customHeight="1">
      <c r="A38" s="345" t="s">
        <v>332</v>
      </c>
      <c r="B38" s="342"/>
      <c r="C38" s="342"/>
      <c r="D38" s="347"/>
      <c r="E38" s="342"/>
      <c r="F38" s="347"/>
      <c r="G38" s="128"/>
      <c r="H38" s="347"/>
      <c r="I38" s="351"/>
      <c r="J38" s="342"/>
      <c r="K38" s="347"/>
      <c r="L38" s="342"/>
      <c r="M38" s="349"/>
      <c r="N38" s="128"/>
      <c r="O38" s="349"/>
      <c r="P38" s="351"/>
      <c r="Q38" s="342"/>
      <c r="R38" s="347"/>
      <c r="S38" s="342"/>
      <c r="T38" s="349"/>
      <c r="U38" s="128"/>
      <c r="V38" s="349"/>
    </row>
    <row r="39" spans="1:29" ht="15" customHeight="1">
      <c r="A39" s="342"/>
      <c r="B39" s="342" t="s">
        <v>316</v>
      </c>
      <c r="C39" s="342"/>
      <c r="D39" s="347">
        <v>23</v>
      </c>
      <c r="E39" s="348"/>
      <c r="F39" s="350">
        <v>-0.1</v>
      </c>
      <c r="G39" s="128"/>
      <c r="H39" s="350">
        <v>-0.1</v>
      </c>
      <c r="I39" s="351"/>
      <c r="J39" s="342"/>
      <c r="K39" s="746">
        <v>6</v>
      </c>
      <c r="L39" s="348"/>
      <c r="M39" s="665">
        <v>1.3</v>
      </c>
      <c r="N39" s="128"/>
      <c r="O39" s="665">
        <v>8.6</v>
      </c>
      <c r="P39" s="351"/>
      <c r="Q39" s="342"/>
      <c r="R39" s="665" t="s">
        <v>333</v>
      </c>
      <c r="S39" s="348"/>
      <c r="T39" s="665" t="s">
        <v>333</v>
      </c>
      <c r="U39" s="128"/>
      <c r="V39" s="665" t="s">
        <v>333</v>
      </c>
    </row>
    <row r="40" spans="1:29" ht="15" customHeight="1">
      <c r="A40" s="337"/>
      <c r="B40" s="342"/>
      <c r="C40" s="342"/>
      <c r="D40" s="347"/>
      <c r="E40" s="342"/>
      <c r="F40" s="351"/>
      <c r="G40" s="352"/>
      <c r="H40" s="351"/>
      <c r="I40" s="351"/>
      <c r="J40" s="342"/>
      <c r="K40" s="347"/>
      <c r="L40" s="342"/>
      <c r="M40" s="351"/>
      <c r="N40" s="352"/>
      <c r="O40" s="351"/>
      <c r="P40" s="351"/>
      <c r="Q40" s="342"/>
    </row>
    <row r="41" spans="1:29" ht="15" customHeight="1">
      <c r="B41" s="335"/>
      <c r="C41" s="335"/>
      <c r="D41" s="335"/>
      <c r="E41" s="335"/>
      <c r="F41" s="335"/>
      <c r="G41" s="335"/>
      <c r="H41" s="335"/>
      <c r="I41" s="335"/>
      <c r="K41" s="354"/>
      <c r="L41" s="335"/>
      <c r="M41" s="355"/>
      <c r="N41" s="356"/>
      <c r="O41" s="356"/>
      <c r="P41" s="356"/>
      <c r="Q41" s="335"/>
    </row>
    <row r="42" spans="1:29" ht="34.5" customHeight="1">
      <c r="A42" s="223" t="s">
        <v>570</v>
      </c>
      <c r="B42" s="1061" t="s">
        <v>1083</v>
      </c>
      <c r="C42" s="1061"/>
      <c r="D42" s="1061"/>
      <c r="E42" s="1061"/>
      <c r="F42" s="1061"/>
      <c r="G42" s="1061"/>
      <c r="H42" s="1061"/>
      <c r="I42" s="1061"/>
      <c r="J42" s="1061"/>
      <c r="K42" s="1061"/>
      <c r="L42" s="1061"/>
      <c r="M42" s="1061"/>
      <c r="N42" s="1061"/>
      <c r="O42" s="1061"/>
      <c r="P42" s="1061"/>
      <c r="Q42" s="1061"/>
      <c r="R42" s="1061"/>
      <c r="S42" s="1061"/>
      <c r="T42" s="1061"/>
      <c r="U42" s="1061"/>
      <c r="V42" s="1061"/>
    </row>
    <row r="43" spans="1:29" ht="23.25" customHeight="1">
      <c r="A43" s="223" t="s">
        <v>572</v>
      </c>
      <c r="B43" s="1064" t="s">
        <v>1080</v>
      </c>
      <c r="C43" s="1064"/>
      <c r="D43" s="1064"/>
      <c r="E43" s="1064"/>
      <c r="F43" s="1064"/>
      <c r="G43" s="1064"/>
      <c r="H43" s="1064"/>
      <c r="I43" s="1064"/>
      <c r="J43" s="1064"/>
      <c r="K43" s="1064"/>
      <c r="L43" s="1064"/>
      <c r="M43" s="1064"/>
      <c r="N43" s="1064"/>
      <c r="O43" s="1064"/>
      <c r="P43" s="1064"/>
      <c r="Q43" s="1064"/>
      <c r="R43" s="1064"/>
      <c r="S43" s="1064"/>
      <c r="T43" s="1064"/>
      <c r="U43" s="1064"/>
      <c r="V43" s="1064"/>
      <c r="W43" s="357"/>
      <c r="X43" s="357"/>
      <c r="Y43" s="357"/>
      <c r="Z43" s="357"/>
      <c r="AA43" s="357"/>
      <c r="AB43" s="357"/>
      <c r="AC43" s="357"/>
    </row>
    <row r="44" spans="1:29" ht="24" customHeight="1">
      <c r="A44" s="223" t="s">
        <v>586</v>
      </c>
      <c r="B44" s="1064" t="s">
        <v>1081</v>
      </c>
      <c r="C44" s="1064"/>
      <c r="D44" s="1064"/>
      <c r="E44" s="1064"/>
      <c r="F44" s="1064"/>
      <c r="G44" s="1064"/>
      <c r="H44" s="1064"/>
      <c r="I44" s="1064"/>
      <c r="J44" s="1064"/>
      <c r="K44" s="1064"/>
      <c r="L44" s="1064"/>
      <c r="M44" s="1064"/>
      <c r="N44" s="1064"/>
      <c r="O44" s="1064"/>
      <c r="P44" s="1064"/>
      <c r="Q44" s="1064"/>
      <c r="R44" s="1064"/>
      <c r="S44" s="1064"/>
      <c r="T44" s="1064"/>
      <c r="U44" s="1064"/>
      <c r="V44" s="1064"/>
      <c r="W44" s="357"/>
      <c r="X44" s="357"/>
      <c r="Y44" s="357"/>
      <c r="Z44" s="357"/>
      <c r="AA44" s="357"/>
      <c r="AB44" s="357"/>
      <c r="AC44" s="357"/>
    </row>
    <row r="45" spans="1:29">
      <c r="A45" s="223" t="s">
        <v>336</v>
      </c>
      <c r="B45" s="1061" t="s">
        <v>136</v>
      </c>
      <c r="C45" s="1061"/>
      <c r="D45" s="1061"/>
      <c r="E45" s="1061"/>
      <c r="F45" s="1061"/>
      <c r="G45" s="1061"/>
      <c r="H45" s="1061"/>
      <c r="I45" s="1061"/>
      <c r="J45" s="1061"/>
      <c r="K45" s="1061"/>
      <c r="L45" s="1061"/>
      <c r="M45" s="1061"/>
      <c r="N45" s="1061"/>
      <c r="O45" s="1061"/>
      <c r="P45" s="1061"/>
      <c r="Q45" s="1061"/>
      <c r="R45" s="1061"/>
      <c r="S45" s="1061"/>
      <c r="T45" s="1061"/>
      <c r="U45" s="1061"/>
      <c r="V45" s="1061"/>
    </row>
    <row r="46" spans="1:29">
      <c r="A46" s="223" t="s">
        <v>337</v>
      </c>
      <c r="B46" s="1061" t="s">
        <v>137</v>
      </c>
      <c r="C46" s="1061"/>
      <c r="D46" s="1061"/>
      <c r="E46" s="1061"/>
      <c r="F46" s="1061"/>
      <c r="G46" s="1061"/>
      <c r="H46" s="1061"/>
      <c r="I46" s="1061"/>
      <c r="J46" s="1061"/>
      <c r="K46" s="1061"/>
      <c r="L46" s="1061"/>
      <c r="M46" s="1061"/>
      <c r="N46" s="1061"/>
      <c r="O46" s="1061"/>
      <c r="P46" s="1061"/>
      <c r="Q46" s="1061"/>
      <c r="R46" s="1061"/>
      <c r="S46" s="1061"/>
      <c r="T46" s="1061"/>
      <c r="U46" s="1061"/>
      <c r="V46" s="1061"/>
    </row>
    <row r="47" spans="1:29">
      <c r="A47" s="223" t="s">
        <v>330</v>
      </c>
      <c r="B47" s="358" t="s">
        <v>338</v>
      </c>
      <c r="C47" s="358"/>
      <c r="D47" s="358"/>
      <c r="E47" s="358"/>
      <c r="F47" s="358"/>
      <c r="G47" s="358"/>
      <c r="H47" s="358"/>
      <c r="I47" s="358"/>
      <c r="J47" s="358"/>
      <c r="K47" s="358"/>
      <c r="L47" s="358"/>
      <c r="M47" s="358"/>
      <c r="N47" s="358"/>
      <c r="O47" s="358"/>
      <c r="P47" s="359"/>
      <c r="Q47" s="358"/>
      <c r="R47" s="358"/>
      <c r="S47" s="358"/>
      <c r="T47" s="358"/>
      <c r="U47" s="358"/>
      <c r="V47" s="358"/>
    </row>
    <row r="48" spans="1:29">
      <c r="A48" s="223" t="s">
        <v>334</v>
      </c>
      <c r="B48" s="359" t="s">
        <v>900</v>
      </c>
      <c r="C48" s="358"/>
      <c r="D48" s="358"/>
      <c r="E48" s="358"/>
      <c r="F48" s="358"/>
      <c r="G48" s="358"/>
      <c r="H48" s="358"/>
      <c r="I48" s="358"/>
      <c r="J48" s="358"/>
      <c r="K48" s="358"/>
      <c r="L48" s="358"/>
      <c r="M48" s="358"/>
      <c r="N48" s="358"/>
      <c r="O48" s="358"/>
      <c r="P48" s="359"/>
      <c r="Q48" s="358"/>
      <c r="R48" s="358"/>
      <c r="S48" s="358"/>
      <c r="T48" s="358"/>
      <c r="U48" s="358"/>
      <c r="V48" s="358"/>
    </row>
    <row r="49" spans="1:22">
      <c r="A49" s="730" t="s">
        <v>333</v>
      </c>
      <c r="B49" s="1062" t="s">
        <v>983</v>
      </c>
      <c r="C49" s="1062"/>
      <c r="D49" s="1062"/>
      <c r="E49" s="1062"/>
      <c r="F49" s="1062"/>
      <c r="G49" s="1062"/>
      <c r="H49" s="1062"/>
      <c r="I49" s="1062"/>
      <c r="J49" s="1062"/>
      <c r="K49" s="1062"/>
      <c r="L49" s="1062"/>
      <c r="M49" s="1062"/>
      <c r="N49" s="1062"/>
      <c r="O49" s="1062"/>
      <c r="P49" s="1062"/>
      <c r="Q49" s="1062"/>
      <c r="R49" s="1062"/>
      <c r="S49" s="1062"/>
      <c r="T49" s="1062"/>
      <c r="U49" s="1062"/>
      <c r="V49" s="1062"/>
    </row>
    <row r="50" spans="1:22">
      <c r="A50" s="360"/>
      <c r="B50" s="360"/>
      <c r="C50" s="360"/>
      <c r="D50" s="360"/>
      <c r="E50" s="360"/>
      <c r="F50" s="360"/>
      <c r="G50" s="360"/>
      <c r="H50" s="360"/>
      <c r="I50" s="360"/>
      <c r="J50" s="360"/>
      <c r="K50" s="360"/>
      <c r="L50" s="360"/>
      <c r="M50" s="360"/>
      <c r="N50" s="360"/>
      <c r="O50" s="360"/>
      <c r="P50" s="361"/>
      <c r="Q50" s="360"/>
      <c r="R50" s="360"/>
      <c r="S50" s="360"/>
      <c r="T50" s="360"/>
      <c r="U50" s="360"/>
      <c r="V50" s="360"/>
    </row>
    <row r="51" spans="1:22">
      <c r="A51" s="360"/>
      <c r="B51" s="360"/>
      <c r="C51" s="360"/>
      <c r="D51" s="360"/>
      <c r="E51" s="360"/>
      <c r="F51" s="360"/>
      <c r="G51" s="360"/>
      <c r="H51" s="360"/>
      <c r="I51" s="360"/>
      <c r="J51" s="360"/>
      <c r="K51" s="360"/>
      <c r="L51" s="360"/>
      <c r="M51" s="360"/>
      <c r="N51" s="360"/>
      <c r="O51" s="360"/>
      <c r="P51" s="361"/>
      <c r="Q51" s="360"/>
      <c r="R51" s="360"/>
      <c r="S51" s="360"/>
      <c r="T51" s="360"/>
      <c r="U51" s="360"/>
      <c r="V51" s="360"/>
    </row>
    <row r="52" spans="1:22">
      <c r="A52" s="360"/>
      <c r="B52" s="360"/>
      <c r="C52" s="360"/>
      <c r="D52" s="360"/>
      <c r="E52" s="360"/>
      <c r="F52" s="360"/>
      <c r="G52" s="360"/>
      <c r="H52" s="360"/>
      <c r="I52" s="360"/>
      <c r="J52" s="360"/>
      <c r="K52" s="360"/>
      <c r="L52" s="360"/>
      <c r="M52" s="360"/>
      <c r="N52" s="360"/>
      <c r="O52" s="360"/>
      <c r="P52" s="361"/>
      <c r="Q52" s="360"/>
      <c r="R52" s="360"/>
      <c r="S52" s="360"/>
      <c r="T52" s="360"/>
      <c r="U52" s="360"/>
      <c r="V52" s="360"/>
    </row>
    <row r="53" spans="1:22">
      <c r="A53" s="360"/>
      <c r="B53" s="360"/>
      <c r="C53" s="360"/>
      <c r="D53" s="360"/>
      <c r="E53" s="360"/>
      <c r="F53" s="360"/>
      <c r="G53" s="360"/>
      <c r="H53" s="360"/>
      <c r="I53" s="360"/>
      <c r="J53" s="360"/>
      <c r="K53" s="360"/>
      <c r="L53" s="360"/>
      <c r="M53" s="360"/>
      <c r="N53" s="360"/>
      <c r="O53" s="360"/>
      <c r="P53" s="361"/>
      <c r="Q53" s="360"/>
      <c r="R53" s="360"/>
      <c r="S53" s="360"/>
      <c r="T53" s="360"/>
      <c r="U53" s="360"/>
      <c r="V53" s="360"/>
    </row>
  </sheetData>
  <customSheetViews>
    <customSheetView guid="{BA08C489-4952-434D-B712-71BEE1754A50}" scale="75" showPageBreaks="1" fitToPage="1" printArea="1">
      <selection activeCell="W1" sqref="W1"/>
      <pageMargins left="0.25" right="0.25" top="0.65" bottom="0.25" header="0.3" footer="0.5"/>
      <printOptions horizontalCentered="1"/>
      <pageSetup scale="74" orientation="landscape" r:id="rId1"/>
      <headerFooter alignWithMargins="0">
        <oddFooter>&amp;R&amp;A</oddFooter>
      </headerFooter>
    </customSheetView>
    <customSheetView guid="{673EBF9B-B414-451E-B7E3-867D29298EC6}" scale="75" showPageBreaks="1" fitToPage="1" printArea="1">
      <selection activeCell="B47" sqref="B47:V47"/>
      <pageMargins left="0.25" right="0.25" top="0.65" bottom="0.25" header="0.3" footer="0.5"/>
      <printOptions horizontalCentered="1"/>
      <pageSetup scale="74" orientation="landscape" r:id="rId2"/>
      <headerFooter alignWithMargins="0">
        <oddFooter>&amp;R&amp;A</oddFooter>
      </headerFooter>
    </customSheetView>
  </customSheetViews>
  <mergeCells count="22">
    <mergeCell ref="K5:O5"/>
    <mergeCell ref="R5:V5"/>
    <mergeCell ref="A1:V1"/>
    <mergeCell ref="A2:V2"/>
    <mergeCell ref="A3:V3"/>
    <mergeCell ref="A4:B4"/>
    <mergeCell ref="D5:H5"/>
    <mergeCell ref="K6:O6"/>
    <mergeCell ref="R6:V6"/>
    <mergeCell ref="D23:H23"/>
    <mergeCell ref="K23:O23"/>
    <mergeCell ref="R23:V23"/>
    <mergeCell ref="D6:H6"/>
    <mergeCell ref="B45:V45"/>
    <mergeCell ref="B46:V46"/>
    <mergeCell ref="B49:V49"/>
    <mergeCell ref="D24:H24"/>
    <mergeCell ref="K24:O24"/>
    <mergeCell ref="B42:V42"/>
    <mergeCell ref="B43:V43"/>
    <mergeCell ref="R24:V24"/>
    <mergeCell ref="B44:V44"/>
  </mergeCells>
  <phoneticPr fontId="25" type="noConversion"/>
  <printOptions horizontalCentered="1"/>
  <pageMargins left="0.25" right="0.25" top="0.5" bottom="0.5" header="0.3" footer="0.5"/>
  <pageSetup scale="74" orientation="landscape" r:id="rId3"/>
  <headerFooter alignWithMargins="0">
    <oddFooter>&amp;R&amp;A</oddFooter>
  </headerFooter>
  <ignoredErrors>
    <ignoredError sqref="A42:A48 S18 S29:S31" numberStoredAsText="1"/>
  </ignoredErrors>
</worksheet>
</file>

<file path=xl/worksheets/sheet17.xml><?xml version="1.0" encoding="utf-8"?>
<worksheet xmlns="http://schemas.openxmlformats.org/spreadsheetml/2006/main" xmlns:r="http://schemas.openxmlformats.org/officeDocument/2006/relationships">
  <sheetPr codeName="Sheet25" enableFormatConditionsCalculation="0">
    <pageSetUpPr fitToPage="1"/>
  </sheetPr>
  <dimension ref="A1:U105"/>
  <sheetViews>
    <sheetView zoomScale="75" zoomScaleNormal="75" zoomScaleSheetLayoutView="80" workbookViewId="0">
      <selection sqref="A1:Q1"/>
    </sheetView>
  </sheetViews>
  <sheetFormatPr defaultColWidth="9.109375" defaultRowHeight="13.2"/>
  <cols>
    <col min="1" max="1" width="2.44140625" style="261" customWidth="1"/>
    <col min="2" max="2" width="53.6640625" style="261" customWidth="1"/>
    <col min="3" max="3" width="2.44140625" style="391" customWidth="1"/>
    <col min="4" max="4" width="10.6640625" style="261" customWidth="1"/>
    <col min="5" max="5" width="2.44140625" style="261" customWidth="1"/>
    <col min="6" max="6" width="2.44140625" style="391" customWidth="1"/>
    <col min="7" max="7" width="10.6640625" style="261" customWidth="1"/>
    <col min="8" max="8" width="2.44140625" style="261" customWidth="1"/>
    <col min="9" max="9" width="2.44140625" style="391" customWidth="1"/>
    <col min="10" max="10" width="10.6640625" style="261" customWidth="1"/>
    <col min="11" max="11" width="2.44140625" style="261" customWidth="1"/>
    <col min="12" max="12" width="2.44140625" style="391" customWidth="1"/>
    <col min="13" max="13" width="10.6640625" style="261" customWidth="1"/>
    <col min="14" max="14" width="2.44140625" style="261" customWidth="1"/>
    <col min="15" max="15" width="2.44140625" style="391" customWidth="1"/>
    <col min="16" max="16" width="10.6640625" style="261" customWidth="1"/>
    <col min="17" max="17" width="2.44140625" style="261" customWidth="1"/>
    <col min="18" max="16384" width="9.109375" style="261"/>
  </cols>
  <sheetData>
    <row r="1" spans="1:18" ht="15" customHeight="1">
      <c r="A1" s="1070" t="s">
        <v>1010</v>
      </c>
      <c r="B1" s="1070"/>
      <c r="C1" s="1070"/>
      <c r="D1" s="1070"/>
      <c r="E1" s="1070"/>
      <c r="F1" s="1070"/>
      <c r="G1" s="1070"/>
      <c r="H1" s="1070"/>
      <c r="I1" s="1070"/>
      <c r="J1" s="1070"/>
      <c r="K1" s="1070"/>
      <c r="L1" s="1070"/>
      <c r="M1" s="1070"/>
      <c r="N1" s="1070"/>
      <c r="O1" s="1070"/>
      <c r="P1" s="1070"/>
      <c r="Q1" s="1070"/>
      <c r="R1" s="965"/>
    </row>
    <row r="2" spans="1:18" ht="15" customHeight="1">
      <c r="A2" s="1070" t="s">
        <v>438</v>
      </c>
      <c r="B2" s="1070"/>
      <c r="C2" s="1070"/>
      <c r="D2" s="1070"/>
      <c r="E2" s="1070"/>
      <c r="F2" s="1070"/>
      <c r="G2" s="1070"/>
      <c r="H2" s="1070"/>
      <c r="I2" s="1070"/>
      <c r="J2" s="1070"/>
      <c r="K2" s="1070"/>
      <c r="L2" s="1070"/>
      <c r="M2" s="1070"/>
      <c r="N2" s="1070"/>
      <c r="O2" s="1070"/>
      <c r="P2" s="1070"/>
      <c r="Q2" s="1070"/>
    </row>
    <row r="3" spans="1:18">
      <c r="A3" s="1042" t="s">
        <v>244</v>
      </c>
      <c r="B3" s="1042"/>
      <c r="C3" s="1042"/>
      <c r="D3" s="1042"/>
      <c r="E3" s="1042"/>
      <c r="F3" s="1042"/>
      <c r="G3" s="1042"/>
      <c r="H3" s="1042"/>
      <c r="I3" s="1042"/>
      <c r="J3" s="1042"/>
      <c r="K3" s="1042"/>
      <c r="L3" s="1042"/>
      <c r="M3" s="1042"/>
      <c r="N3" s="1042"/>
      <c r="O3" s="1042"/>
      <c r="P3" s="1042"/>
      <c r="Q3" s="1042"/>
    </row>
    <row r="4" spans="1:18">
      <c r="A4" s="761"/>
      <c r="B4" s="761"/>
      <c r="C4" s="761"/>
      <c r="D4" s="761"/>
      <c r="E4" s="761"/>
      <c r="F4" s="761"/>
      <c r="G4" s="761"/>
      <c r="H4" s="761"/>
      <c r="I4" s="761"/>
      <c r="J4" s="761"/>
      <c r="K4" s="761"/>
      <c r="L4" s="761"/>
      <c r="M4" s="761"/>
      <c r="N4" s="761"/>
      <c r="O4" s="761"/>
      <c r="P4" s="761"/>
      <c r="Q4" s="761"/>
    </row>
    <row r="5" spans="1:18">
      <c r="A5" s="266"/>
      <c r="B5" s="264"/>
      <c r="C5" s="1043" t="s">
        <v>1013</v>
      </c>
      <c r="D5" s="1043"/>
      <c r="E5" s="1043"/>
      <c r="F5" s="1043"/>
      <c r="G5" s="1043"/>
      <c r="H5" s="1043"/>
      <c r="I5" s="1043"/>
      <c r="J5" s="1043"/>
      <c r="K5" s="1043"/>
      <c r="L5" s="1043"/>
      <c r="M5" s="1043"/>
      <c r="N5" s="1043"/>
      <c r="O5" s="1043"/>
      <c r="P5" s="1043"/>
      <c r="Q5" s="1043"/>
    </row>
    <row r="6" spans="1:18" ht="13.8" thickBot="1">
      <c r="B6" s="264"/>
      <c r="C6" s="285"/>
      <c r="D6" s="265"/>
      <c r="E6" s="265"/>
      <c r="F6" s="364"/>
      <c r="G6" s="269"/>
      <c r="H6" s="269"/>
      <c r="I6" s="362"/>
      <c r="J6" s="264"/>
      <c r="K6" s="264"/>
      <c r="L6" s="362"/>
      <c r="M6" s="264"/>
      <c r="N6" s="264"/>
      <c r="O6" s="285"/>
      <c r="P6" s="265"/>
      <c r="Q6" s="265"/>
    </row>
    <row r="7" spans="1:18">
      <c r="A7" s="266"/>
      <c r="B7" s="269"/>
      <c r="C7" s="363"/>
      <c r="D7" s="8" t="s">
        <v>1018</v>
      </c>
      <c r="E7" s="268"/>
      <c r="F7" s="366"/>
      <c r="G7" s="6" t="s">
        <v>1015</v>
      </c>
      <c r="H7" s="365"/>
      <c r="I7" s="364"/>
      <c r="J7" s="6" t="s">
        <v>1016</v>
      </c>
      <c r="K7" s="365"/>
      <c r="L7" s="364"/>
      <c r="M7" s="6" t="s">
        <v>1017</v>
      </c>
      <c r="N7" s="365"/>
      <c r="O7" s="363"/>
      <c r="P7" s="8" t="s">
        <v>1018</v>
      </c>
      <c r="Q7" s="268"/>
    </row>
    <row r="8" spans="1:18">
      <c r="A8" s="266"/>
      <c r="B8" s="269"/>
      <c r="C8" s="366"/>
      <c r="D8" s="13">
        <v>2013</v>
      </c>
      <c r="E8" s="871"/>
      <c r="F8" s="366"/>
      <c r="G8" s="13">
        <v>2012</v>
      </c>
      <c r="H8" s="269"/>
      <c r="I8" s="364"/>
      <c r="J8" s="13">
        <v>2012</v>
      </c>
      <c r="K8" s="365"/>
      <c r="L8" s="364"/>
      <c r="M8" s="13">
        <v>2012</v>
      </c>
      <c r="N8" s="365"/>
      <c r="O8" s="366"/>
      <c r="P8" s="13">
        <v>2012</v>
      </c>
      <c r="Q8" s="871"/>
    </row>
    <row r="9" spans="1:18">
      <c r="A9" s="367"/>
      <c r="B9" s="409"/>
      <c r="C9" s="282"/>
      <c r="D9" s="274"/>
      <c r="E9" s="872"/>
      <c r="F9" s="282"/>
      <c r="G9" s="274"/>
      <c r="H9" s="409"/>
      <c r="I9" s="284"/>
      <c r="J9" s="274"/>
      <c r="K9" s="276"/>
      <c r="L9" s="284"/>
      <c r="M9" s="274"/>
      <c r="N9" s="276"/>
      <c r="O9" s="282"/>
      <c r="P9" s="274"/>
      <c r="Q9" s="872"/>
    </row>
    <row r="10" spans="1:18" s="266" customFormat="1" ht="11.4">
      <c r="A10" s="368" t="s">
        <v>902</v>
      </c>
      <c r="B10" s="376"/>
      <c r="C10" s="282" t="s">
        <v>1021</v>
      </c>
      <c r="D10" s="370">
        <v>6016</v>
      </c>
      <c r="E10" s="371"/>
      <c r="F10" s="282" t="s">
        <v>1021</v>
      </c>
      <c r="G10" s="370">
        <v>6102</v>
      </c>
      <c r="H10" s="368"/>
      <c r="I10" s="284" t="s">
        <v>1021</v>
      </c>
      <c r="J10" s="370">
        <v>6485</v>
      </c>
      <c r="K10" s="372"/>
      <c r="L10" s="284" t="s">
        <v>1021</v>
      </c>
      <c r="M10" s="370">
        <v>6351</v>
      </c>
      <c r="N10" s="372"/>
      <c r="O10" s="282" t="s">
        <v>1021</v>
      </c>
      <c r="P10" s="370">
        <v>5951</v>
      </c>
      <c r="Q10" s="371"/>
    </row>
    <row r="11" spans="1:18" s="266" customFormat="1" ht="11.4">
      <c r="A11" s="368"/>
      <c r="B11" s="368"/>
      <c r="C11" s="282"/>
      <c r="D11" s="283"/>
      <c r="E11" s="371"/>
      <c r="F11" s="282"/>
      <c r="G11" s="283"/>
      <c r="H11" s="368"/>
      <c r="I11" s="284"/>
      <c r="J11" s="283"/>
      <c r="K11" s="372"/>
      <c r="L11" s="284"/>
      <c r="M11" s="283"/>
      <c r="N11" s="372"/>
      <c r="O11" s="282"/>
      <c r="P11" s="283"/>
      <c r="Q11" s="371"/>
    </row>
    <row r="12" spans="1:18" s="266" customFormat="1" ht="11.4">
      <c r="A12" s="368" t="s">
        <v>903</v>
      </c>
      <c r="B12" s="368"/>
      <c r="C12" s="282"/>
      <c r="D12" s="370"/>
      <c r="E12" s="371"/>
      <c r="F12" s="273"/>
      <c r="G12" s="370"/>
      <c r="H12" s="368"/>
      <c r="I12" s="284"/>
      <c r="J12" s="370"/>
      <c r="K12" s="372"/>
      <c r="L12" s="284"/>
      <c r="M12" s="370"/>
      <c r="N12" s="372"/>
      <c r="O12" s="282"/>
      <c r="P12" s="370"/>
      <c r="Q12" s="371"/>
    </row>
    <row r="13" spans="1:18" s="266" customFormat="1" ht="11.4">
      <c r="A13" s="368"/>
      <c r="B13" s="368" t="s">
        <v>316</v>
      </c>
      <c r="C13" s="282" t="s">
        <v>1021</v>
      </c>
      <c r="D13" s="370">
        <v>3927</v>
      </c>
      <c r="E13" s="371"/>
      <c r="F13" s="282" t="s">
        <v>1021</v>
      </c>
      <c r="G13" s="370">
        <v>3921</v>
      </c>
      <c r="H13" s="368"/>
      <c r="I13" s="284" t="s">
        <v>1021</v>
      </c>
      <c r="J13" s="370">
        <v>3910</v>
      </c>
      <c r="K13" s="372"/>
      <c r="L13" s="284" t="s">
        <v>1021</v>
      </c>
      <c r="M13" s="370">
        <v>3909</v>
      </c>
      <c r="N13" s="372"/>
      <c r="O13" s="282" t="s">
        <v>1021</v>
      </c>
      <c r="P13" s="370">
        <v>3897</v>
      </c>
      <c r="Q13" s="371"/>
    </row>
    <row r="14" spans="1:18" s="266" customFormat="1" ht="11.4">
      <c r="A14" s="368"/>
      <c r="B14" s="368" t="s">
        <v>317</v>
      </c>
      <c r="C14" s="282"/>
      <c r="D14" s="373">
        <v>167</v>
      </c>
      <c r="E14" s="371"/>
      <c r="F14" s="282"/>
      <c r="G14" s="373">
        <v>171</v>
      </c>
      <c r="H14" s="368"/>
      <c r="I14" s="284"/>
      <c r="J14" s="373">
        <v>177</v>
      </c>
      <c r="K14" s="372"/>
      <c r="L14" s="284"/>
      <c r="M14" s="373">
        <v>184</v>
      </c>
      <c r="N14" s="372"/>
      <c r="O14" s="282"/>
      <c r="P14" s="373">
        <v>183</v>
      </c>
      <c r="Q14" s="371"/>
    </row>
    <row r="15" spans="1:18" s="266" customFormat="1" ht="11.4">
      <c r="A15" s="368"/>
      <c r="B15" s="368" t="s">
        <v>303</v>
      </c>
      <c r="C15" s="282"/>
      <c r="D15" s="370">
        <v>4094</v>
      </c>
      <c r="E15" s="371"/>
      <c r="F15" s="282"/>
      <c r="G15" s="370">
        <v>4092</v>
      </c>
      <c r="H15" s="368"/>
      <c r="I15" s="284"/>
      <c r="J15" s="370">
        <v>4087</v>
      </c>
      <c r="K15" s="372"/>
      <c r="L15" s="284"/>
      <c r="M15" s="370">
        <v>4093</v>
      </c>
      <c r="N15" s="372"/>
      <c r="O15" s="282"/>
      <c r="P15" s="370">
        <v>4080</v>
      </c>
      <c r="Q15" s="371"/>
    </row>
    <row r="16" spans="1:18" s="266" customFormat="1" ht="11.4">
      <c r="A16" s="368"/>
      <c r="B16" s="368" t="s">
        <v>306</v>
      </c>
      <c r="C16" s="282"/>
      <c r="D16" s="370">
        <v>1516</v>
      </c>
      <c r="E16" s="371"/>
      <c r="F16" s="282"/>
      <c r="G16" s="370">
        <v>1514</v>
      </c>
      <c r="H16" s="368"/>
      <c r="I16" s="284"/>
      <c r="J16" s="370">
        <v>1499</v>
      </c>
      <c r="K16" s="372"/>
      <c r="L16" s="284"/>
      <c r="M16" s="370">
        <v>1487</v>
      </c>
      <c r="N16" s="372"/>
      <c r="O16" s="282"/>
      <c r="P16" s="370">
        <v>1480</v>
      </c>
      <c r="Q16" s="371"/>
    </row>
    <row r="17" spans="1:17" s="266" customFormat="1" ht="11.4">
      <c r="A17" s="368"/>
      <c r="B17" s="368" t="s">
        <v>307</v>
      </c>
      <c r="C17" s="282"/>
      <c r="D17" s="373">
        <v>599</v>
      </c>
      <c r="E17" s="371"/>
      <c r="F17" s="282"/>
      <c r="G17" s="373">
        <v>600</v>
      </c>
      <c r="H17" s="368"/>
      <c r="I17" s="284"/>
      <c r="J17" s="373">
        <v>591</v>
      </c>
      <c r="K17" s="372"/>
      <c r="L17" s="284"/>
      <c r="M17" s="373">
        <v>583</v>
      </c>
      <c r="N17" s="372"/>
      <c r="O17" s="282"/>
      <c r="P17" s="373">
        <v>583</v>
      </c>
      <c r="Q17" s="371"/>
    </row>
    <row r="18" spans="1:17" s="266" customFormat="1" ht="11.4">
      <c r="A18" s="368"/>
      <c r="B18" s="368" t="s">
        <v>369</v>
      </c>
      <c r="C18" s="282"/>
      <c r="D18" s="370">
        <v>6209</v>
      </c>
      <c r="E18" s="371"/>
      <c r="F18" s="282"/>
      <c r="G18" s="370">
        <v>6206</v>
      </c>
      <c r="H18" s="368"/>
      <c r="I18" s="284"/>
      <c r="J18" s="370">
        <v>6177</v>
      </c>
      <c r="K18" s="372"/>
      <c r="L18" s="284"/>
      <c r="M18" s="370">
        <v>6163</v>
      </c>
      <c r="N18" s="372"/>
      <c r="O18" s="282"/>
      <c r="P18" s="370">
        <v>6143</v>
      </c>
      <c r="Q18" s="371"/>
    </row>
    <row r="19" spans="1:17" s="266" customFormat="1" ht="11.4">
      <c r="A19" s="368"/>
      <c r="B19" s="368"/>
      <c r="C19" s="282"/>
      <c r="D19" s="370"/>
      <c r="E19" s="371"/>
      <c r="F19" s="282"/>
      <c r="G19" s="370"/>
      <c r="H19" s="368"/>
      <c r="I19" s="284"/>
      <c r="J19" s="370"/>
      <c r="K19" s="372"/>
      <c r="L19" s="284"/>
      <c r="M19" s="370"/>
      <c r="N19" s="372"/>
      <c r="O19" s="282"/>
      <c r="P19" s="370"/>
      <c r="Q19" s="371"/>
    </row>
    <row r="20" spans="1:17" s="266" customFormat="1" ht="11.4">
      <c r="A20" s="368" t="s">
        <v>313</v>
      </c>
      <c r="B20" s="368"/>
      <c r="C20" s="282"/>
      <c r="D20" s="370"/>
      <c r="E20" s="371"/>
      <c r="F20" s="282"/>
      <c r="G20" s="370"/>
      <c r="H20" s="368"/>
      <c r="I20" s="284"/>
      <c r="J20" s="370"/>
      <c r="K20" s="372"/>
      <c r="L20" s="284"/>
      <c r="M20" s="370"/>
      <c r="N20" s="372"/>
      <c r="O20" s="282"/>
      <c r="P20" s="370"/>
      <c r="Q20" s="371"/>
    </row>
    <row r="21" spans="1:17" s="266" customFormat="1" ht="11.4">
      <c r="A21" s="368"/>
      <c r="B21" s="368" t="s">
        <v>316</v>
      </c>
      <c r="C21" s="282" t="s">
        <v>1021</v>
      </c>
      <c r="D21" s="370">
        <v>2670</v>
      </c>
      <c r="E21" s="371"/>
      <c r="F21" s="282" t="s">
        <v>1021</v>
      </c>
      <c r="G21" s="370">
        <v>2988</v>
      </c>
      <c r="H21" s="368"/>
      <c r="I21" s="284" t="s">
        <v>1021</v>
      </c>
      <c r="J21" s="370">
        <v>2617</v>
      </c>
      <c r="K21" s="372"/>
      <c r="L21" s="284" t="s">
        <v>1021</v>
      </c>
      <c r="M21" s="370">
        <v>2734</v>
      </c>
      <c r="N21" s="372"/>
      <c r="O21" s="282" t="s">
        <v>1021</v>
      </c>
      <c r="P21" s="370">
        <v>2713</v>
      </c>
      <c r="Q21" s="371"/>
    </row>
    <row r="22" spans="1:17" s="266" customFormat="1" ht="11.4">
      <c r="A22" s="368"/>
      <c r="B22" s="368" t="s">
        <v>317</v>
      </c>
      <c r="C22" s="282"/>
      <c r="D22" s="370">
        <v>104</v>
      </c>
      <c r="E22" s="371"/>
      <c r="F22" s="282"/>
      <c r="G22" s="373">
        <v>104</v>
      </c>
      <c r="H22" s="368"/>
      <c r="I22" s="284"/>
      <c r="J22" s="370">
        <v>103</v>
      </c>
      <c r="K22" s="372"/>
      <c r="L22" s="284"/>
      <c r="M22" s="370">
        <v>112</v>
      </c>
      <c r="N22" s="372"/>
      <c r="O22" s="282"/>
      <c r="P22" s="370">
        <v>123</v>
      </c>
      <c r="Q22" s="371"/>
    </row>
    <row r="23" spans="1:17" s="266" customFormat="1" ht="11.4">
      <c r="A23" s="368"/>
      <c r="B23" s="368" t="s">
        <v>303</v>
      </c>
      <c r="C23" s="282"/>
      <c r="D23" s="853">
        <v>2774</v>
      </c>
      <c r="E23" s="371"/>
      <c r="F23" s="282"/>
      <c r="G23" s="370">
        <v>3092</v>
      </c>
      <c r="H23" s="368"/>
      <c r="I23" s="284"/>
      <c r="J23" s="853">
        <v>2720</v>
      </c>
      <c r="K23" s="372"/>
      <c r="L23" s="284"/>
      <c r="M23" s="853">
        <v>2846</v>
      </c>
      <c r="N23" s="372"/>
      <c r="O23" s="282"/>
      <c r="P23" s="853">
        <v>2836</v>
      </c>
      <c r="Q23" s="371"/>
    </row>
    <row r="24" spans="1:17" s="266" customFormat="1" ht="11.4">
      <c r="A24" s="368"/>
      <c r="B24" s="368" t="s">
        <v>306</v>
      </c>
      <c r="C24" s="282"/>
      <c r="D24" s="370">
        <v>914</v>
      </c>
      <c r="E24" s="371"/>
      <c r="F24" s="282"/>
      <c r="G24" s="370">
        <v>1045</v>
      </c>
      <c r="H24" s="368"/>
      <c r="I24" s="284"/>
      <c r="J24" s="370">
        <v>735</v>
      </c>
      <c r="K24" s="372"/>
      <c r="L24" s="284"/>
      <c r="M24" s="370">
        <v>1218</v>
      </c>
      <c r="N24" s="372"/>
      <c r="O24" s="282"/>
      <c r="P24" s="370">
        <v>836</v>
      </c>
      <c r="Q24" s="371"/>
    </row>
    <row r="25" spans="1:17" s="266" customFormat="1" ht="11.4">
      <c r="A25" s="368"/>
      <c r="B25" s="368" t="s">
        <v>307</v>
      </c>
      <c r="C25" s="282"/>
      <c r="D25" s="373">
        <v>355</v>
      </c>
      <c r="E25" s="371"/>
      <c r="F25" s="282"/>
      <c r="G25" s="373">
        <v>429</v>
      </c>
      <c r="H25" s="368"/>
      <c r="I25" s="284"/>
      <c r="J25" s="373">
        <v>416</v>
      </c>
      <c r="K25" s="372"/>
      <c r="L25" s="284"/>
      <c r="M25" s="373">
        <v>369</v>
      </c>
      <c r="N25" s="372"/>
      <c r="O25" s="282"/>
      <c r="P25" s="373">
        <v>314</v>
      </c>
      <c r="Q25" s="371"/>
    </row>
    <row r="26" spans="1:17" s="266" customFormat="1" ht="11.4">
      <c r="A26" s="368"/>
      <c r="B26" s="368" t="s">
        <v>369</v>
      </c>
      <c r="C26" s="282"/>
      <c r="D26" s="370">
        <v>4043</v>
      </c>
      <c r="E26" s="371"/>
      <c r="F26" s="282"/>
      <c r="G26" s="370">
        <v>4566</v>
      </c>
      <c r="H26" s="368"/>
      <c r="I26" s="284"/>
      <c r="J26" s="370">
        <v>3871</v>
      </c>
      <c r="K26" s="372"/>
      <c r="L26" s="284"/>
      <c r="M26" s="370">
        <v>4433</v>
      </c>
      <c r="N26" s="372"/>
      <c r="O26" s="282"/>
      <c r="P26" s="370">
        <v>3986</v>
      </c>
      <c r="Q26" s="371"/>
    </row>
    <row r="27" spans="1:17" s="266" customFormat="1" ht="11.4">
      <c r="A27" s="368"/>
      <c r="B27" s="368"/>
      <c r="C27" s="282"/>
      <c r="D27" s="283"/>
      <c r="E27" s="371"/>
      <c r="F27" s="282"/>
      <c r="G27" s="283"/>
      <c r="H27" s="368"/>
      <c r="I27" s="284"/>
      <c r="J27" s="283"/>
      <c r="K27" s="372"/>
      <c r="L27" s="284"/>
      <c r="M27" s="283"/>
      <c r="N27" s="372"/>
      <c r="O27" s="282"/>
      <c r="P27" s="283"/>
      <c r="Q27" s="371"/>
    </row>
    <row r="28" spans="1:17" s="266" customFormat="1" ht="11.4">
      <c r="A28" s="368" t="s">
        <v>314</v>
      </c>
      <c r="B28" s="368"/>
      <c r="C28" s="282"/>
      <c r="D28" s="283"/>
      <c r="E28" s="371"/>
      <c r="F28" s="282"/>
      <c r="G28" s="283"/>
      <c r="H28" s="368"/>
      <c r="I28" s="284"/>
      <c r="J28" s="283"/>
      <c r="K28" s="372"/>
      <c r="L28" s="284"/>
      <c r="M28" s="283"/>
      <c r="N28" s="372"/>
      <c r="O28" s="282"/>
      <c r="P28" s="283"/>
      <c r="Q28" s="371"/>
    </row>
    <row r="29" spans="1:17" s="266" customFormat="1" ht="11.4">
      <c r="A29" s="368"/>
      <c r="B29" s="368" t="s">
        <v>316</v>
      </c>
      <c r="C29" s="282" t="s">
        <v>1021</v>
      </c>
      <c r="D29" s="370">
        <v>1029</v>
      </c>
      <c r="E29" s="371"/>
      <c r="F29" s="282" t="s">
        <v>1021</v>
      </c>
      <c r="G29" s="370">
        <v>1001</v>
      </c>
      <c r="H29" s="368"/>
      <c r="I29" s="284" t="s">
        <v>1021</v>
      </c>
      <c r="J29" s="370">
        <v>977</v>
      </c>
      <c r="K29" s="372"/>
      <c r="L29" s="284" t="s">
        <v>1021</v>
      </c>
      <c r="M29" s="370">
        <v>1000</v>
      </c>
      <c r="N29" s="372"/>
      <c r="O29" s="282" t="s">
        <v>1021</v>
      </c>
      <c r="P29" s="370">
        <v>998</v>
      </c>
      <c r="Q29" s="371"/>
    </row>
    <row r="30" spans="1:17" s="266" customFormat="1" ht="11.4">
      <c r="A30" s="368"/>
      <c r="B30" s="368" t="s">
        <v>317</v>
      </c>
      <c r="C30" s="282"/>
      <c r="D30" s="370">
        <v>39</v>
      </c>
      <c r="E30" s="371"/>
      <c r="F30" s="282"/>
      <c r="G30" s="373">
        <v>45</v>
      </c>
      <c r="H30" s="368"/>
      <c r="I30" s="284"/>
      <c r="J30" s="370">
        <v>43</v>
      </c>
      <c r="K30" s="372"/>
      <c r="L30" s="284"/>
      <c r="M30" s="370">
        <v>42</v>
      </c>
      <c r="N30" s="372"/>
      <c r="O30" s="282"/>
      <c r="P30" s="370">
        <v>44</v>
      </c>
      <c r="Q30" s="371"/>
    </row>
    <row r="31" spans="1:17" s="266" customFormat="1" ht="11.4">
      <c r="A31" s="368"/>
      <c r="B31" s="368" t="s">
        <v>303</v>
      </c>
      <c r="C31" s="282"/>
      <c r="D31" s="853">
        <v>1068</v>
      </c>
      <c r="E31" s="371"/>
      <c r="F31" s="282"/>
      <c r="G31" s="370">
        <v>1046</v>
      </c>
      <c r="H31" s="368"/>
      <c r="I31" s="284"/>
      <c r="J31" s="853">
        <v>1020</v>
      </c>
      <c r="K31" s="372"/>
      <c r="L31" s="284"/>
      <c r="M31" s="853">
        <v>1042</v>
      </c>
      <c r="N31" s="372"/>
      <c r="O31" s="282"/>
      <c r="P31" s="853">
        <v>1042</v>
      </c>
      <c r="Q31" s="371"/>
    </row>
    <row r="32" spans="1:17" s="266" customFormat="1" ht="11.4">
      <c r="A32" s="368"/>
      <c r="B32" s="368" t="s">
        <v>306</v>
      </c>
      <c r="C32" s="282"/>
      <c r="D32" s="370">
        <v>376</v>
      </c>
      <c r="E32" s="371"/>
      <c r="F32" s="282"/>
      <c r="G32" s="370">
        <v>377</v>
      </c>
      <c r="H32" s="368"/>
      <c r="I32" s="284"/>
      <c r="J32" s="370">
        <v>358</v>
      </c>
      <c r="K32" s="372"/>
      <c r="L32" s="284"/>
      <c r="M32" s="370">
        <v>342</v>
      </c>
      <c r="N32" s="372"/>
      <c r="O32" s="282"/>
      <c r="P32" s="370">
        <v>351</v>
      </c>
      <c r="Q32" s="371"/>
    </row>
    <row r="33" spans="1:21" s="266" customFormat="1" ht="11.4">
      <c r="A33" s="368"/>
      <c r="B33" s="368" t="s">
        <v>307</v>
      </c>
      <c r="C33" s="282"/>
      <c r="D33" s="373">
        <v>207</v>
      </c>
      <c r="E33" s="371"/>
      <c r="F33" s="282"/>
      <c r="G33" s="373">
        <v>216</v>
      </c>
      <c r="H33" s="368"/>
      <c r="I33" s="284"/>
      <c r="J33" s="373">
        <v>182</v>
      </c>
      <c r="K33" s="372"/>
      <c r="L33" s="284"/>
      <c r="M33" s="373">
        <v>164</v>
      </c>
      <c r="N33" s="372"/>
      <c r="O33" s="282"/>
      <c r="P33" s="373">
        <v>178</v>
      </c>
      <c r="Q33" s="371"/>
    </row>
    <row r="34" spans="1:21" s="266" customFormat="1" ht="11.4">
      <c r="A34" s="368"/>
      <c r="B34" s="368" t="s">
        <v>369</v>
      </c>
      <c r="C34" s="282"/>
      <c r="D34" s="370">
        <v>1651</v>
      </c>
      <c r="E34" s="371"/>
      <c r="F34" s="282"/>
      <c r="G34" s="370">
        <v>1639</v>
      </c>
      <c r="H34" s="368"/>
      <c r="I34" s="284"/>
      <c r="J34" s="370">
        <v>1560</v>
      </c>
      <c r="K34" s="372"/>
      <c r="L34" s="284"/>
      <c r="M34" s="370">
        <v>1548</v>
      </c>
      <c r="N34" s="372"/>
      <c r="O34" s="282"/>
      <c r="P34" s="370">
        <v>1571</v>
      </c>
      <c r="Q34" s="371"/>
    </row>
    <row r="35" spans="1:21" s="266" customFormat="1" ht="11.4">
      <c r="A35" s="368"/>
      <c r="B35" s="368"/>
      <c r="C35" s="282"/>
      <c r="D35" s="370"/>
      <c r="E35" s="371"/>
      <c r="F35" s="282"/>
      <c r="G35" s="370"/>
      <c r="H35" s="368"/>
      <c r="I35" s="284"/>
      <c r="J35" s="370"/>
      <c r="K35" s="372"/>
      <c r="L35" s="284"/>
      <c r="M35" s="370"/>
      <c r="N35" s="372"/>
      <c r="O35" s="282"/>
      <c r="P35" s="370"/>
      <c r="Q35" s="371"/>
    </row>
    <row r="36" spans="1:21" s="266" customFormat="1" ht="11.4">
      <c r="A36" s="369" t="s">
        <v>793</v>
      </c>
      <c r="B36" s="368"/>
      <c r="C36" s="282"/>
      <c r="D36" s="370"/>
      <c r="E36" s="371"/>
      <c r="F36" s="273"/>
      <c r="G36" s="370"/>
      <c r="H36" s="368"/>
      <c r="I36" s="284"/>
      <c r="J36" s="370"/>
      <c r="K36" s="370"/>
      <c r="L36" s="284"/>
      <c r="M36" s="370"/>
      <c r="N36" s="370"/>
      <c r="O36" s="282"/>
      <c r="P36" s="370"/>
      <c r="Q36" s="371"/>
    </row>
    <row r="37" spans="1:21" s="266" customFormat="1" ht="11.4">
      <c r="A37" s="368"/>
      <c r="B37" s="368" t="s">
        <v>316</v>
      </c>
      <c r="C37" s="282" t="s">
        <v>1021</v>
      </c>
      <c r="D37" s="370">
        <v>228</v>
      </c>
      <c r="E37" s="371"/>
      <c r="F37" s="282" t="s">
        <v>1021</v>
      </c>
      <c r="G37" s="370">
        <v>-68</v>
      </c>
      <c r="H37" s="368"/>
      <c r="I37" s="284" t="s">
        <v>1021</v>
      </c>
      <c r="J37" s="370">
        <v>316</v>
      </c>
      <c r="K37" s="372"/>
      <c r="L37" s="284" t="s">
        <v>1021</v>
      </c>
      <c r="M37" s="370">
        <v>175</v>
      </c>
      <c r="N37" s="372"/>
      <c r="O37" s="282" t="s">
        <v>1021</v>
      </c>
      <c r="P37" s="370">
        <v>186</v>
      </c>
      <c r="Q37" s="371"/>
    </row>
    <row r="38" spans="1:21" s="266" customFormat="1" ht="11.4">
      <c r="A38" s="368"/>
      <c r="B38" s="368" t="s">
        <v>317</v>
      </c>
      <c r="C38" s="282"/>
      <c r="D38" s="373">
        <v>24</v>
      </c>
      <c r="E38" s="371"/>
      <c r="F38" s="282"/>
      <c r="G38" s="373">
        <v>22</v>
      </c>
      <c r="H38" s="368"/>
      <c r="I38" s="284"/>
      <c r="J38" s="373">
        <v>31</v>
      </c>
      <c r="K38" s="372"/>
      <c r="L38" s="284"/>
      <c r="M38" s="373">
        <v>30</v>
      </c>
      <c r="N38" s="372"/>
      <c r="O38" s="282"/>
      <c r="P38" s="373">
        <v>16</v>
      </c>
      <c r="Q38" s="371"/>
    </row>
    <row r="39" spans="1:21" s="266" customFormat="1" ht="11.4">
      <c r="A39" s="368"/>
      <c r="B39" s="368" t="s">
        <v>303</v>
      </c>
      <c r="C39" s="282"/>
      <c r="D39" s="370">
        <v>252</v>
      </c>
      <c r="E39" s="371"/>
      <c r="F39" s="282"/>
      <c r="G39" s="370">
        <v>-46</v>
      </c>
      <c r="H39" s="368"/>
      <c r="I39" s="284"/>
      <c r="J39" s="370">
        <v>347</v>
      </c>
      <c r="K39" s="372"/>
      <c r="L39" s="284"/>
      <c r="M39" s="370">
        <v>205</v>
      </c>
      <c r="N39" s="372"/>
      <c r="O39" s="282"/>
      <c r="P39" s="370">
        <v>202</v>
      </c>
      <c r="Q39" s="371"/>
    </row>
    <row r="40" spans="1:21" s="266" customFormat="1" ht="11.4">
      <c r="A40" s="368"/>
      <c r="B40" s="368" t="s">
        <v>306</v>
      </c>
      <c r="C40" s="282"/>
      <c r="D40" s="370">
        <v>226</v>
      </c>
      <c r="E40" s="371"/>
      <c r="F40" s="282"/>
      <c r="G40" s="370">
        <v>92</v>
      </c>
      <c r="H40" s="368"/>
      <c r="I40" s="284"/>
      <c r="J40" s="370">
        <v>406</v>
      </c>
      <c r="K40" s="372"/>
      <c r="L40" s="284"/>
      <c r="M40" s="370">
        <v>-73</v>
      </c>
      <c r="N40" s="372"/>
      <c r="O40" s="282"/>
      <c r="P40" s="370">
        <v>293</v>
      </c>
      <c r="Q40" s="371"/>
    </row>
    <row r="41" spans="1:21" s="266" customFormat="1" ht="11.4">
      <c r="A41" s="368"/>
      <c r="B41" s="368" t="s">
        <v>307</v>
      </c>
      <c r="C41" s="282"/>
      <c r="D41" s="373">
        <v>37</v>
      </c>
      <c r="E41" s="371"/>
      <c r="F41" s="282"/>
      <c r="G41" s="373">
        <v>-45</v>
      </c>
      <c r="H41" s="368"/>
      <c r="I41" s="284"/>
      <c r="J41" s="373">
        <v>-7</v>
      </c>
      <c r="K41" s="372"/>
      <c r="L41" s="284"/>
      <c r="M41" s="373">
        <v>50</v>
      </c>
      <c r="N41" s="372"/>
      <c r="O41" s="282"/>
      <c r="P41" s="373">
        <v>91</v>
      </c>
      <c r="Q41" s="371"/>
    </row>
    <row r="42" spans="1:21" s="266" customFormat="1" ht="11.4">
      <c r="A42" s="368"/>
      <c r="B42" s="368" t="s">
        <v>369</v>
      </c>
      <c r="C42" s="282"/>
      <c r="D42" s="370">
        <v>515</v>
      </c>
      <c r="E42" s="371"/>
      <c r="F42" s="282"/>
      <c r="G42" s="370">
        <v>1</v>
      </c>
      <c r="H42" s="368"/>
      <c r="I42" s="284"/>
      <c r="J42" s="370">
        <v>746</v>
      </c>
      <c r="K42" s="372"/>
      <c r="L42" s="284"/>
      <c r="M42" s="370">
        <v>182</v>
      </c>
      <c r="N42" s="372"/>
      <c r="O42" s="282"/>
      <c r="P42" s="370">
        <v>586</v>
      </c>
      <c r="Q42" s="371"/>
    </row>
    <row r="43" spans="1:21" s="266" customFormat="1" ht="11.4">
      <c r="A43" s="368"/>
      <c r="B43" s="368"/>
      <c r="C43" s="282"/>
      <c r="D43" s="370"/>
      <c r="E43" s="371"/>
      <c r="F43" s="282"/>
      <c r="G43" s="370"/>
      <c r="H43" s="368"/>
      <c r="I43" s="284"/>
      <c r="J43" s="370"/>
      <c r="K43" s="372"/>
      <c r="L43" s="284"/>
      <c r="M43" s="370"/>
      <c r="N43" s="372"/>
      <c r="O43" s="282"/>
      <c r="P43" s="370"/>
      <c r="Q43" s="371"/>
      <c r="U43" s="266" t="s">
        <v>242</v>
      </c>
    </row>
    <row r="44" spans="1:21" s="266" customFormat="1" ht="11.4">
      <c r="A44" s="368" t="s">
        <v>1025</v>
      </c>
      <c r="B44" s="368"/>
      <c r="C44" s="282"/>
      <c r="D44" s="374">
        <v>65.115155419552266</v>
      </c>
      <c r="E44" s="371"/>
      <c r="F44" s="282"/>
      <c r="G44" s="374">
        <v>73.573960683209791</v>
      </c>
      <c r="H44" s="368"/>
      <c r="I44" s="284"/>
      <c r="J44" s="374">
        <v>62.667961793751012</v>
      </c>
      <c r="K44" s="372"/>
      <c r="L44" s="284"/>
      <c r="M44" s="374">
        <v>71.929255232841143</v>
      </c>
      <c r="N44" s="372"/>
      <c r="O44" s="282"/>
      <c r="P44" s="374">
        <v>64.886863096207065</v>
      </c>
      <c r="Q44" s="371"/>
    </row>
    <row r="45" spans="1:21" s="266" customFormat="1" ht="11.4">
      <c r="A45" s="368" t="s">
        <v>296</v>
      </c>
      <c r="B45" s="368"/>
      <c r="C45" s="282"/>
      <c r="D45" s="378">
        <v>26.590433242067967</v>
      </c>
      <c r="E45" s="371"/>
      <c r="F45" s="282"/>
      <c r="G45" s="378">
        <v>26.409925878182406</v>
      </c>
      <c r="H45" s="368"/>
      <c r="I45" s="284"/>
      <c r="J45" s="378">
        <v>25.15497814473045</v>
      </c>
      <c r="K45" s="372"/>
      <c r="L45" s="284"/>
      <c r="M45" s="378">
        <v>25.117637514197632</v>
      </c>
      <c r="N45" s="372"/>
      <c r="O45" s="282"/>
      <c r="P45" s="378">
        <v>25.573823864561291</v>
      </c>
      <c r="Q45" s="371"/>
    </row>
    <row r="46" spans="1:21" s="266" customFormat="1" ht="11.4">
      <c r="A46" s="368" t="s">
        <v>297</v>
      </c>
      <c r="B46" s="281"/>
      <c r="C46" s="282"/>
      <c r="D46" s="805">
        <v>91.705588661620226</v>
      </c>
      <c r="E46" s="371"/>
      <c r="F46" s="282"/>
      <c r="G46" s="805">
        <v>99.983886561392197</v>
      </c>
      <c r="H46" s="368"/>
      <c r="I46" s="284"/>
      <c r="J46" s="805">
        <v>87.922939938481463</v>
      </c>
      <c r="K46" s="372"/>
      <c r="L46" s="284"/>
      <c r="M46" s="805">
        <v>97.046892747038783</v>
      </c>
      <c r="N46" s="372"/>
      <c r="O46" s="282"/>
      <c r="P46" s="805">
        <v>90.460686960768356</v>
      </c>
      <c r="Q46" s="371"/>
    </row>
    <row r="47" spans="1:21" s="266" customFormat="1" ht="11.4">
      <c r="A47" s="368"/>
      <c r="B47" s="376"/>
      <c r="C47" s="282"/>
      <c r="D47" s="283"/>
      <c r="E47" s="873"/>
      <c r="F47" s="282"/>
      <c r="G47" s="283"/>
      <c r="H47" s="376"/>
      <c r="I47" s="284"/>
      <c r="J47" s="283"/>
      <c r="K47" s="372"/>
      <c r="L47" s="284"/>
      <c r="M47" s="283"/>
      <c r="N47" s="372"/>
      <c r="O47" s="282"/>
      <c r="P47" s="283"/>
      <c r="Q47" s="873"/>
    </row>
    <row r="48" spans="1:21" s="266" customFormat="1" ht="11.4">
      <c r="A48" s="368" t="s">
        <v>951</v>
      </c>
      <c r="B48" s="376"/>
      <c r="C48" s="282"/>
      <c r="D48" s="374">
        <v>5.5</v>
      </c>
      <c r="E48" s="371"/>
      <c r="F48" s="282"/>
      <c r="G48" s="374">
        <v>15.5</v>
      </c>
      <c r="H48" s="368"/>
      <c r="I48" s="284"/>
      <c r="J48" s="374">
        <v>3.1</v>
      </c>
      <c r="K48" s="372"/>
      <c r="L48" s="284"/>
      <c r="M48" s="374">
        <v>12.9</v>
      </c>
      <c r="N48" s="372"/>
      <c r="O48" s="282"/>
      <c r="P48" s="374">
        <v>4.0999999999999996</v>
      </c>
      <c r="Q48" s="371"/>
    </row>
    <row r="49" spans="1:18" s="266" customFormat="1" ht="7.5" customHeight="1">
      <c r="A49" s="368"/>
      <c r="B49" s="368"/>
      <c r="C49" s="282"/>
      <c r="D49" s="374"/>
      <c r="E49" s="377"/>
      <c r="F49" s="282"/>
      <c r="G49" s="374"/>
      <c r="H49" s="372"/>
      <c r="I49" s="284"/>
      <c r="J49" s="374"/>
      <c r="K49" s="372"/>
      <c r="L49" s="284"/>
      <c r="M49" s="374"/>
      <c r="N49" s="372"/>
      <c r="O49" s="282"/>
      <c r="P49" s="374"/>
      <c r="Q49" s="377"/>
      <c r="R49" s="374"/>
    </row>
    <row r="50" spans="1:18" s="266" customFormat="1" ht="11.4">
      <c r="A50" s="368" t="s">
        <v>953</v>
      </c>
      <c r="B50" s="368"/>
      <c r="C50" s="282"/>
      <c r="D50" s="374">
        <v>-0.6</v>
      </c>
      <c r="E50" s="377"/>
      <c r="F50" s="282"/>
      <c r="G50" s="374">
        <v>-2.2000000000000002</v>
      </c>
      <c r="H50" s="372"/>
      <c r="I50" s="284"/>
      <c r="J50" s="374">
        <v>-2.9</v>
      </c>
      <c r="K50" s="372"/>
      <c r="L50" s="284"/>
      <c r="M50" s="374">
        <v>-2.5</v>
      </c>
      <c r="N50" s="372"/>
      <c r="O50" s="282"/>
      <c r="P50" s="374">
        <v>-3.3</v>
      </c>
      <c r="Q50" s="377"/>
      <c r="R50" s="374"/>
    </row>
    <row r="51" spans="1:18" s="266" customFormat="1" ht="7.5" customHeight="1">
      <c r="A51" s="368"/>
      <c r="B51" s="368"/>
      <c r="C51" s="282"/>
      <c r="D51" s="374"/>
      <c r="E51" s="377"/>
      <c r="F51" s="282"/>
      <c r="G51" s="374"/>
      <c r="H51" s="372"/>
      <c r="I51" s="284"/>
      <c r="J51" s="374"/>
      <c r="K51" s="372"/>
      <c r="L51" s="284"/>
      <c r="M51" s="374"/>
      <c r="N51" s="372"/>
      <c r="O51" s="282"/>
      <c r="P51" s="374"/>
      <c r="Q51" s="377"/>
      <c r="R51" s="374"/>
    </row>
    <row r="52" spans="1:18" s="266" customFormat="1" ht="11.4">
      <c r="A52" s="368" t="s">
        <v>772</v>
      </c>
      <c r="B52" s="368"/>
      <c r="C52" s="282"/>
      <c r="D52" s="374"/>
      <c r="E52" s="377"/>
      <c r="F52" s="282"/>
      <c r="G52" s="374"/>
      <c r="H52" s="372"/>
      <c r="I52" s="284"/>
      <c r="J52" s="374"/>
      <c r="K52" s="372"/>
      <c r="L52" s="284"/>
      <c r="M52" s="374"/>
      <c r="N52" s="372"/>
      <c r="O52" s="282"/>
      <c r="P52" s="374"/>
      <c r="Q52" s="377"/>
      <c r="R52" s="374"/>
    </row>
    <row r="53" spans="1:18" s="266" customFormat="1" ht="11.4">
      <c r="A53" s="368"/>
      <c r="B53" s="368" t="s">
        <v>964</v>
      </c>
      <c r="C53" s="282"/>
      <c r="D53" s="374">
        <v>0.1</v>
      </c>
      <c r="E53" s="377"/>
      <c r="F53" s="282"/>
      <c r="G53" s="374">
        <v>0.1</v>
      </c>
      <c r="H53" s="372"/>
      <c r="I53" s="284"/>
      <c r="J53" s="374">
        <v>0.1</v>
      </c>
      <c r="K53" s="372"/>
      <c r="L53" s="284"/>
      <c r="M53" s="374">
        <v>0.1</v>
      </c>
      <c r="N53" s="372"/>
      <c r="O53" s="282"/>
      <c r="P53" s="374">
        <v>0.1</v>
      </c>
      <c r="Q53" s="377"/>
      <c r="R53" s="374"/>
    </row>
    <row r="54" spans="1:18" s="266" customFormat="1" ht="8.25" customHeight="1">
      <c r="A54" s="368"/>
      <c r="B54" s="368"/>
      <c r="C54" s="282"/>
      <c r="D54" s="374"/>
      <c r="E54" s="377"/>
      <c r="F54" s="282"/>
      <c r="G54" s="374"/>
      <c r="H54" s="372"/>
      <c r="I54" s="284"/>
      <c r="J54" s="374"/>
      <c r="K54" s="372"/>
      <c r="L54" s="284"/>
      <c r="M54" s="374"/>
      <c r="N54" s="372"/>
      <c r="O54" s="282"/>
      <c r="P54" s="374"/>
      <c r="Q54" s="377"/>
      <c r="R54" s="374"/>
    </row>
    <row r="55" spans="1:18" s="266" customFormat="1" ht="11.4">
      <c r="A55" s="368" t="s">
        <v>1000</v>
      </c>
      <c r="B55" s="368"/>
      <c r="C55" s="282"/>
      <c r="D55" s="374">
        <v>2.7</v>
      </c>
      <c r="E55" s="377"/>
      <c r="F55" s="282"/>
      <c r="G55" s="374">
        <v>2.5</v>
      </c>
      <c r="H55" s="372"/>
      <c r="I55" s="284"/>
      <c r="J55" s="374">
        <v>2.4</v>
      </c>
      <c r="K55" s="372"/>
      <c r="L55" s="284"/>
      <c r="M55" s="374">
        <v>2.9</v>
      </c>
      <c r="N55" s="372"/>
      <c r="O55" s="282"/>
      <c r="P55" s="374">
        <v>3.1</v>
      </c>
      <c r="Q55" s="377"/>
      <c r="R55" s="374"/>
    </row>
    <row r="56" spans="1:18" s="266" customFormat="1" ht="7.5" customHeight="1">
      <c r="A56" s="368"/>
      <c r="B56" s="368"/>
      <c r="C56" s="282"/>
      <c r="D56" s="374"/>
      <c r="E56" s="377"/>
      <c r="F56" s="282"/>
      <c r="G56" s="374"/>
      <c r="H56" s="372"/>
      <c r="I56" s="284"/>
      <c r="J56" s="374"/>
      <c r="K56" s="372"/>
      <c r="L56" s="284"/>
      <c r="M56" s="374"/>
      <c r="N56" s="372"/>
      <c r="O56" s="282"/>
      <c r="P56" s="374"/>
      <c r="Q56" s="377"/>
      <c r="R56" s="374"/>
    </row>
    <row r="57" spans="1:18" s="266" customFormat="1" ht="11.4">
      <c r="A57" s="368" t="s">
        <v>794</v>
      </c>
      <c r="B57" s="276"/>
      <c r="C57" s="282"/>
      <c r="D57" s="374"/>
      <c r="E57" s="371"/>
      <c r="F57" s="282"/>
      <c r="G57" s="374"/>
      <c r="H57" s="368"/>
      <c r="I57" s="284"/>
      <c r="J57" s="374"/>
      <c r="K57" s="372"/>
      <c r="L57" s="284"/>
      <c r="M57" s="374"/>
      <c r="N57" s="372"/>
      <c r="O57" s="282"/>
      <c r="P57" s="374"/>
      <c r="Q57" s="371"/>
    </row>
    <row r="58" spans="1:18" s="266" customFormat="1" ht="11.4">
      <c r="A58" s="217" t="s">
        <v>1001</v>
      </c>
      <c r="B58" s="276"/>
      <c r="C58" s="282"/>
      <c r="D58" s="374"/>
      <c r="E58" s="371"/>
      <c r="F58" s="282"/>
      <c r="G58" s="374"/>
      <c r="H58" s="276"/>
      <c r="I58" s="276"/>
      <c r="J58" s="374"/>
      <c r="K58" s="372"/>
      <c r="L58" s="284"/>
      <c r="M58" s="374"/>
      <c r="N58" s="372"/>
      <c r="O58" s="282"/>
      <c r="P58" s="374"/>
      <c r="Q58" s="371"/>
    </row>
    <row r="59" spans="1:18" s="266" customFormat="1" ht="11.4">
      <c r="A59" s="217" t="s">
        <v>1002</v>
      </c>
      <c r="B59" s="276"/>
      <c r="C59" s="282"/>
      <c r="D59" s="276">
        <v>86.205588661620226</v>
      </c>
      <c r="E59" s="371"/>
      <c r="F59" s="282"/>
      <c r="G59" s="276">
        <v>85.283886561392208</v>
      </c>
      <c r="H59" s="368"/>
      <c r="I59" s="284"/>
      <c r="J59" s="266">
        <v>86.722939938481474</v>
      </c>
      <c r="K59" s="372"/>
      <c r="L59" s="284"/>
      <c r="M59" s="266">
        <v>85.146892747038777</v>
      </c>
      <c r="N59" s="372"/>
      <c r="O59" s="282"/>
      <c r="P59" s="276">
        <v>86.960686960768371</v>
      </c>
      <c r="Q59" s="371"/>
    </row>
    <row r="60" spans="1:18" s="266" customFormat="1" ht="11.4">
      <c r="B60" s="58" t="s">
        <v>298</v>
      </c>
      <c r="C60" s="282"/>
      <c r="D60" s="374">
        <v>5.5</v>
      </c>
      <c r="E60" s="371"/>
      <c r="F60" s="282"/>
      <c r="G60" s="374">
        <v>15.5</v>
      </c>
      <c r="H60" s="368"/>
      <c r="I60" s="284"/>
      <c r="J60" s="374">
        <v>3.1</v>
      </c>
      <c r="K60" s="276"/>
      <c r="L60" s="276"/>
      <c r="M60" s="374">
        <v>12.9</v>
      </c>
      <c r="N60" s="276"/>
      <c r="O60" s="282"/>
      <c r="P60" s="374">
        <v>4.0999999999999996</v>
      </c>
      <c r="Q60" s="371"/>
    </row>
    <row r="61" spans="1:18" s="266" customFormat="1" ht="11.4">
      <c r="B61" s="58" t="s">
        <v>1003</v>
      </c>
      <c r="C61" s="282"/>
      <c r="D61" s="374">
        <v>-0.1</v>
      </c>
      <c r="E61" s="371"/>
      <c r="F61" s="282"/>
      <c r="G61" s="374">
        <v>-0.9</v>
      </c>
      <c r="H61" s="368"/>
      <c r="I61" s="284"/>
      <c r="J61" s="374">
        <v>-2</v>
      </c>
      <c r="K61" s="372"/>
      <c r="L61" s="284"/>
      <c r="M61" s="374">
        <v>-1.1000000000000001</v>
      </c>
      <c r="N61" s="372"/>
      <c r="O61" s="282"/>
      <c r="P61" s="374">
        <v>-0.7</v>
      </c>
      <c r="Q61" s="371"/>
    </row>
    <row r="62" spans="1:18" s="266" customFormat="1" ht="11.4">
      <c r="B62" s="217" t="s">
        <v>153</v>
      </c>
      <c r="C62" s="282"/>
      <c r="D62" s="374"/>
      <c r="E62" s="371"/>
      <c r="F62" s="282"/>
      <c r="G62" s="374"/>
      <c r="H62" s="368"/>
      <c r="I62" s="284"/>
      <c r="J62" s="374"/>
      <c r="K62" s="372"/>
      <c r="L62" s="284"/>
      <c r="M62" s="374"/>
      <c r="N62" s="372"/>
      <c r="O62" s="282"/>
      <c r="P62" s="374"/>
      <c r="Q62" s="371"/>
    </row>
    <row r="63" spans="1:18" s="266" customFormat="1" ht="11.4">
      <c r="A63" s="368"/>
      <c r="B63" s="217" t="s">
        <v>1004</v>
      </c>
      <c r="C63" s="282"/>
      <c r="D63" s="378">
        <v>0.1</v>
      </c>
      <c r="E63" s="371"/>
      <c r="F63" s="282"/>
      <c r="G63" s="378">
        <v>0.1</v>
      </c>
      <c r="H63" s="368"/>
      <c r="I63" s="284"/>
      <c r="J63" s="378">
        <v>0.1</v>
      </c>
      <c r="K63" s="372"/>
      <c r="L63" s="284"/>
      <c r="M63" s="378">
        <v>0.1</v>
      </c>
      <c r="N63" s="372"/>
      <c r="O63" s="282"/>
      <c r="P63" s="378">
        <v>0.1</v>
      </c>
      <c r="Q63" s="371"/>
    </row>
    <row r="64" spans="1:18" s="266" customFormat="1" ht="12" thickBot="1">
      <c r="A64" s="59" t="s">
        <v>795</v>
      </c>
      <c r="B64" s="276"/>
      <c r="C64" s="282"/>
      <c r="D64" s="379">
        <v>91.705588661620226</v>
      </c>
      <c r="E64" s="371"/>
      <c r="F64" s="282"/>
      <c r="G64" s="379">
        <v>99.983886561392197</v>
      </c>
      <c r="H64" s="368"/>
      <c r="I64" s="284"/>
      <c r="J64" s="379">
        <v>87.922939938481463</v>
      </c>
      <c r="K64" s="372"/>
      <c r="L64" s="284"/>
      <c r="M64" s="379">
        <v>97.046892747038783</v>
      </c>
      <c r="N64" s="372"/>
      <c r="O64" s="282"/>
      <c r="P64" s="379">
        <v>90.460686960768356</v>
      </c>
      <c r="Q64" s="371"/>
    </row>
    <row r="65" spans="1:21" s="266" customFormat="1" ht="12.6" thickTop="1" thickBot="1">
      <c r="A65" s="59"/>
      <c r="B65" s="276"/>
      <c r="C65" s="380"/>
      <c r="D65" s="381"/>
      <c r="E65" s="874"/>
      <c r="F65" s="282"/>
      <c r="G65" s="374"/>
      <c r="H65" s="368"/>
      <c r="I65" s="284"/>
      <c r="J65" s="374"/>
      <c r="K65" s="372"/>
      <c r="L65" s="284"/>
      <c r="M65" s="374"/>
      <c r="N65" s="372"/>
      <c r="O65" s="380"/>
      <c r="P65" s="381"/>
      <c r="Q65" s="874"/>
    </row>
    <row r="66" spans="1:21" s="266" customFormat="1" ht="11.4">
      <c r="A66" s="426"/>
      <c r="B66" s="276"/>
      <c r="C66" s="284"/>
      <c r="D66" s="283"/>
      <c r="E66" s="368"/>
      <c r="F66" s="284"/>
      <c r="G66" s="374"/>
      <c r="H66" s="368"/>
      <c r="I66" s="284"/>
      <c r="J66" s="283"/>
      <c r="K66" s="372"/>
      <c r="L66" s="284"/>
      <c r="M66" s="283"/>
      <c r="N66" s="372"/>
      <c r="O66" s="284"/>
      <c r="P66" s="283"/>
      <c r="Q66" s="368"/>
    </row>
    <row r="67" spans="1:21" s="266" customFormat="1" ht="7.5" customHeight="1">
      <c r="A67" s="426"/>
      <c r="B67" s="276"/>
      <c r="C67" s="284"/>
      <c r="D67" s="283"/>
      <c r="E67" s="368"/>
      <c r="F67" s="284"/>
      <c r="G67" s="374"/>
      <c r="H67" s="368"/>
      <c r="I67" s="284"/>
      <c r="J67" s="374"/>
      <c r="K67" s="372"/>
      <c r="L67" s="284"/>
      <c r="M67" s="283"/>
      <c r="N67" s="372"/>
      <c r="O67" s="284"/>
      <c r="P67" s="283"/>
      <c r="Q67" s="368"/>
    </row>
    <row r="68" spans="1:21" s="266" customFormat="1" ht="7.5" customHeight="1">
      <c r="A68" s="59"/>
      <c r="B68" s="276"/>
      <c r="C68" s="284"/>
      <c r="D68" s="374"/>
      <c r="E68" s="368"/>
      <c r="F68" s="284"/>
      <c r="G68" s="374"/>
      <c r="H68" s="368"/>
      <c r="I68" s="284"/>
      <c r="J68" s="374"/>
      <c r="K68" s="372"/>
      <c r="L68" s="284"/>
      <c r="M68" s="374"/>
      <c r="N68" s="372"/>
      <c r="O68" s="284"/>
      <c r="P68" s="374"/>
      <c r="Q68" s="368"/>
    </row>
    <row r="69" spans="1:21" s="266" customFormat="1" ht="11.4">
      <c r="A69" s="426"/>
      <c r="B69" s="276"/>
      <c r="C69" s="284"/>
      <c r="D69" s="374"/>
      <c r="E69" s="368"/>
      <c r="F69" s="284"/>
      <c r="G69" s="374"/>
      <c r="H69" s="368"/>
      <c r="I69" s="284"/>
      <c r="J69" s="842"/>
      <c r="K69" s="372"/>
      <c r="L69" s="284"/>
      <c r="M69" s="374"/>
      <c r="N69" s="372"/>
      <c r="O69" s="284"/>
      <c r="P69" s="374"/>
      <c r="Q69" s="368"/>
    </row>
    <row r="70" spans="1:21" s="266" customFormat="1" ht="7.5" customHeight="1">
      <c r="A70" s="425"/>
      <c r="B70" s="276"/>
      <c r="C70" s="284"/>
      <c r="D70" s="374"/>
      <c r="E70" s="368"/>
      <c r="F70" s="284"/>
      <c r="G70" s="374"/>
      <c r="H70" s="368"/>
      <c r="I70" s="284"/>
      <c r="J70" s="374"/>
      <c r="K70" s="372"/>
      <c r="L70" s="284"/>
      <c r="M70" s="374"/>
      <c r="N70" s="372"/>
      <c r="O70" s="284"/>
      <c r="P70" s="374"/>
      <c r="Q70" s="368"/>
    </row>
    <row r="71" spans="1:21" s="266" customFormat="1" ht="11.4">
      <c r="A71" s="426"/>
      <c r="B71" s="276"/>
      <c r="C71" s="284"/>
      <c r="D71" s="374"/>
      <c r="E71" s="368"/>
      <c r="F71" s="284"/>
      <c r="G71" s="374"/>
      <c r="H71" s="368"/>
      <c r="I71" s="284"/>
      <c r="J71" s="374"/>
      <c r="K71" s="372"/>
      <c r="L71" s="284"/>
      <c r="M71" s="374"/>
      <c r="N71" s="372"/>
      <c r="O71" s="284"/>
      <c r="P71" s="374"/>
      <c r="Q71" s="368"/>
    </row>
    <row r="72" spans="1:21" s="266" customFormat="1" ht="7.5" customHeight="1">
      <c r="A72" s="425"/>
      <c r="B72" s="276"/>
      <c r="C72" s="284"/>
      <c r="D72" s="374"/>
      <c r="E72" s="368"/>
      <c r="F72" s="284"/>
      <c r="G72" s="374"/>
      <c r="H72" s="368"/>
      <c r="I72" s="284"/>
      <c r="J72" s="374"/>
      <c r="K72" s="372"/>
      <c r="L72" s="284"/>
      <c r="M72" s="374"/>
      <c r="N72" s="372"/>
      <c r="O72" s="284"/>
      <c r="P72" s="374"/>
      <c r="Q72" s="368"/>
    </row>
    <row r="73" spans="1:21" s="266" customFormat="1" ht="11.4">
      <c r="A73" s="426"/>
      <c r="B73" s="276"/>
      <c r="C73" s="284"/>
      <c r="D73" s="374"/>
      <c r="E73" s="368"/>
      <c r="F73" s="284"/>
      <c r="G73" s="374"/>
      <c r="H73" s="368"/>
      <c r="I73" s="284"/>
      <c r="J73" s="374"/>
      <c r="K73" s="372"/>
      <c r="L73" s="284"/>
      <c r="M73" s="374"/>
      <c r="N73" s="372"/>
      <c r="O73" s="284"/>
      <c r="P73" s="374"/>
      <c r="Q73" s="368"/>
    </row>
    <row r="74" spans="1:21" s="266" customFormat="1" ht="7.5" customHeight="1">
      <c r="A74" s="368"/>
      <c r="B74" s="58"/>
      <c r="C74" s="284"/>
      <c r="D74" s="374"/>
      <c r="E74" s="368"/>
      <c r="F74" s="284"/>
      <c r="G74" s="374"/>
      <c r="H74" s="368"/>
      <c r="I74" s="284"/>
      <c r="J74" s="374"/>
      <c r="K74" s="372"/>
      <c r="L74" s="284"/>
      <c r="M74" s="374"/>
      <c r="N74" s="372"/>
      <c r="O74" s="284"/>
      <c r="P74" s="374"/>
      <c r="Q74" s="368"/>
    </row>
    <row r="75" spans="1:21" s="266" customFormat="1" ht="11.4">
      <c r="A75" s="368"/>
      <c r="B75" s="382"/>
      <c r="C75" s="386"/>
      <c r="D75" s="387"/>
      <c r="E75" s="387"/>
      <c r="F75" s="383"/>
      <c r="G75" s="384"/>
      <c r="H75" s="384"/>
      <c r="I75" s="383"/>
      <c r="J75" s="384"/>
      <c r="K75" s="384"/>
      <c r="L75" s="385"/>
      <c r="M75" s="384"/>
      <c r="N75" s="384"/>
      <c r="O75" s="386"/>
      <c r="P75" s="387"/>
      <c r="Q75" s="387"/>
    </row>
    <row r="76" spans="1:21">
      <c r="A76" s="266"/>
      <c r="F76" s="390"/>
      <c r="G76" s="287"/>
      <c r="H76" s="287"/>
      <c r="I76" s="390"/>
      <c r="J76" s="287"/>
      <c r="K76" s="287"/>
      <c r="U76" s="266"/>
    </row>
    <row r="77" spans="1:21">
      <c r="A77" s="11"/>
      <c r="B77" s="33"/>
      <c r="C77" s="33"/>
      <c r="D77" s="33"/>
      <c r="E77" s="33"/>
      <c r="F77" s="33"/>
      <c r="G77" s="33"/>
      <c r="H77" s="33"/>
      <c r="I77" s="33"/>
      <c r="J77" s="33"/>
      <c r="K77" s="33"/>
      <c r="L77" s="33"/>
      <c r="M77" s="33"/>
      <c r="N77" s="33"/>
      <c r="O77" s="33"/>
      <c r="P77" s="33"/>
      <c r="Q77" s="33"/>
      <c r="U77" s="266"/>
    </row>
    <row r="78" spans="1:21">
      <c r="A78" s="11"/>
      <c r="B78" s="33"/>
      <c r="C78" s="33"/>
      <c r="D78" s="33"/>
      <c r="E78" s="33"/>
      <c r="F78" s="33"/>
      <c r="G78" s="33"/>
      <c r="H78" s="33"/>
      <c r="I78" s="33"/>
      <c r="J78" s="33"/>
      <c r="K78" s="33"/>
      <c r="L78" s="33"/>
      <c r="M78" s="33"/>
      <c r="N78" s="33"/>
      <c r="O78" s="33"/>
      <c r="P78" s="33"/>
      <c r="Q78" s="33"/>
      <c r="U78" s="266"/>
    </row>
    <row r="79" spans="1:21">
      <c r="A79" s="1069"/>
      <c r="B79" s="1069"/>
      <c r="C79" s="1069"/>
      <c r="D79" s="1069"/>
      <c r="E79" s="1069"/>
      <c r="F79" s="1069"/>
      <c r="G79" s="1069"/>
      <c r="H79" s="1069"/>
      <c r="I79" s="1069"/>
      <c r="J79" s="1069"/>
      <c r="K79" s="1069"/>
      <c r="L79" s="1069"/>
      <c r="M79" s="1069"/>
      <c r="N79" s="1069"/>
      <c r="O79" s="1069"/>
      <c r="P79" s="1069"/>
      <c r="Q79" s="1069"/>
    </row>
    <row r="80" spans="1:21">
      <c r="F80" s="390"/>
      <c r="G80" s="287"/>
      <c r="H80" s="287"/>
      <c r="I80" s="390"/>
      <c r="J80" s="287"/>
      <c r="K80" s="287"/>
    </row>
    <row r="81" spans="6:11">
      <c r="F81" s="390"/>
      <c r="G81" s="287"/>
      <c r="H81" s="287"/>
      <c r="I81" s="390"/>
      <c r="J81" s="287"/>
      <c r="K81" s="287"/>
    </row>
    <row r="82" spans="6:11">
      <c r="F82" s="390"/>
      <c r="G82" s="287"/>
      <c r="H82" s="287"/>
      <c r="I82" s="390"/>
      <c r="J82" s="287"/>
      <c r="K82" s="287"/>
    </row>
    <row r="83" spans="6:11">
      <c r="F83" s="390"/>
      <c r="G83" s="287"/>
      <c r="H83" s="287"/>
      <c r="I83" s="390"/>
      <c r="J83" s="287"/>
      <c r="K83" s="287"/>
    </row>
    <row r="84" spans="6:11">
      <c r="F84" s="390"/>
      <c r="G84" s="287"/>
      <c r="H84" s="287"/>
      <c r="I84" s="390"/>
      <c r="J84" s="287"/>
      <c r="K84" s="287"/>
    </row>
    <row r="85" spans="6:11">
      <c r="F85" s="390"/>
      <c r="G85" s="287"/>
      <c r="H85" s="287"/>
      <c r="I85" s="390"/>
      <c r="J85" s="287"/>
      <c r="K85" s="287"/>
    </row>
    <row r="86" spans="6:11">
      <c r="F86" s="390"/>
      <c r="G86" s="287"/>
      <c r="H86" s="287"/>
      <c r="I86" s="390"/>
      <c r="J86" s="287"/>
      <c r="K86" s="287"/>
    </row>
    <row r="87" spans="6:11">
      <c r="F87" s="390"/>
      <c r="G87" s="287"/>
      <c r="H87" s="287"/>
      <c r="I87" s="390"/>
      <c r="J87" s="287"/>
      <c r="K87" s="287"/>
    </row>
    <row r="88" spans="6:11">
      <c r="F88" s="390"/>
      <c r="G88" s="287"/>
      <c r="H88" s="287"/>
      <c r="I88" s="390"/>
      <c r="J88" s="287"/>
      <c r="K88" s="287"/>
    </row>
    <row r="89" spans="6:11">
      <c r="F89" s="390"/>
      <c r="G89" s="287"/>
      <c r="H89" s="287"/>
      <c r="I89" s="390"/>
      <c r="J89" s="287"/>
      <c r="K89" s="287"/>
    </row>
    <row r="90" spans="6:11">
      <c r="F90" s="390"/>
      <c r="G90" s="287"/>
      <c r="H90" s="287"/>
      <c r="I90" s="390"/>
      <c r="J90" s="287"/>
      <c r="K90" s="287"/>
    </row>
    <row r="91" spans="6:11">
      <c r="F91" s="390"/>
      <c r="G91" s="287"/>
      <c r="H91" s="287"/>
      <c r="I91" s="390"/>
      <c r="J91" s="287"/>
      <c r="K91" s="287"/>
    </row>
    <row r="92" spans="6:11">
      <c r="F92" s="390"/>
      <c r="G92" s="287"/>
      <c r="H92" s="287"/>
      <c r="I92" s="390"/>
      <c r="J92" s="287"/>
      <c r="K92" s="287"/>
    </row>
    <row r="93" spans="6:11">
      <c r="F93" s="390"/>
      <c r="G93" s="287"/>
      <c r="H93" s="287"/>
      <c r="I93" s="390"/>
      <c r="J93" s="287"/>
      <c r="K93" s="287"/>
    </row>
    <row r="94" spans="6:11">
      <c r="F94" s="390"/>
      <c r="G94" s="287"/>
      <c r="H94" s="287"/>
      <c r="I94" s="390"/>
      <c r="J94" s="287"/>
      <c r="K94" s="287"/>
    </row>
    <row r="95" spans="6:11">
      <c r="F95" s="390"/>
      <c r="G95" s="287"/>
      <c r="H95" s="287"/>
      <c r="I95" s="390"/>
      <c r="J95" s="287"/>
      <c r="K95" s="287"/>
    </row>
    <row r="96" spans="6:11">
      <c r="F96" s="390"/>
      <c r="G96" s="287"/>
      <c r="H96" s="287"/>
      <c r="I96" s="390"/>
      <c r="J96" s="287"/>
      <c r="K96" s="287"/>
    </row>
    <row r="97" spans="6:11">
      <c r="F97" s="390"/>
      <c r="G97" s="287"/>
      <c r="H97" s="287"/>
      <c r="I97" s="390"/>
      <c r="J97" s="287"/>
      <c r="K97" s="287"/>
    </row>
    <row r="98" spans="6:11">
      <c r="F98" s="390"/>
      <c r="G98" s="287"/>
      <c r="H98" s="287"/>
      <c r="I98" s="390"/>
      <c r="J98" s="287"/>
      <c r="K98" s="287"/>
    </row>
    <row r="99" spans="6:11">
      <c r="F99" s="390"/>
      <c r="G99" s="287"/>
      <c r="H99" s="287"/>
      <c r="I99" s="390"/>
      <c r="J99" s="287"/>
      <c r="K99" s="287"/>
    </row>
    <row r="100" spans="6:11">
      <c r="F100" s="390"/>
      <c r="G100" s="287"/>
      <c r="H100" s="287"/>
      <c r="I100" s="390"/>
      <c r="J100" s="287"/>
      <c r="K100" s="287"/>
    </row>
    <row r="101" spans="6:11">
      <c r="F101" s="390"/>
      <c r="G101" s="287"/>
      <c r="I101" s="390"/>
      <c r="J101" s="287"/>
      <c r="K101" s="287"/>
    </row>
    <row r="102" spans="6:11">
      <c r="F102" s="390"/>
      <c r="G102" s="287"/>
      <c r="I102" s="390"/>
      <c r="J102" s="287"/>
      <c r="K102" s="287"/>
    </row>
    <row r="103" spans="6:11">
      <c r="F103" s="390"/>
      <c r="G103" s="287"/>
      <c r="I103" s="390"/>
      <c r="J103" s="287"/>
      <c r="K103" s="287"/>
    </row>
    <row r="104" spans="6:11">
      <c r="F104" s="390"/>
      <c r="G104" s="287"/>
      <c r="I104" s="390"/>
      <c r="J104" s="287"/>
      <c r="K104" s="287"/>
    </row>
    <row r="105" spans="6:11">
      <c r="F105" s="390"/>
      <c r="G105" s="287"/>
      <c r="I105" s="390"/>
      <c r="J105" s="287"/>
      <c r="K105" s="287"/>
    </row>
  </sheetData>
  <customSheetViews>
    <customSheetView guid="{BA08C489-4952-434D-B712-71BEE1754A50}" scale="75" showPageBreaks="1" printArea="1" hiddenColumns="1">
      <selection activeCell="AS1" sqref="AS1"/>
      <pageMargins left="0.25" right="0.25" top="0.5" bottom="0.25" header="0.3" footer="0.5"/>
      <printOptions horizontalCentered="1"/>
      <pageSetup scale="70" orientation="landscape" r:id="rId1"/>
      <headerFooter alignWithMargins="0">
        <oddFooter>&amp;R&amp;A</oddFooter>
      </headerFooter>
    </customSheetView>
    <customSheetView guid="{673EBF9B-B414-451E-B7E3-867D29298EC6}" scale="75" showPageBreaks="1" printArea="1" hiddenColumns="1" topLeftCell="A4">
      <selection activeCell="M51" sqref="M51"/>
      <pageMargins left="0.25" right="0.25" top="0.5" bottom="0.25" header="0.3" footer="0.5"/>
      <printOptions horizontalCentered="1"/>
      <pageSetup scale="70" orientation="landscape" r:id="rId2"/>
      <headerFooter alignWithMargins="0">
        <oddFooter>&amp;R&amp;A</oddFooter>
      </headerFooter>
    </customSheetView>
  </customSheetViews>
  <mergeCells count="5">
    <mergeCell ref="A79:Q79"/>
    <mergeCell ref="A1:Q1"/>
    <mergeCell ref="A2:Q2"/>
    <mergeCell ref="A3:Q3"/>
    <mergeCell ref="C5:Q5"/>
  </mergeCells>
  <phoneticPr fontId="25" type="noConversion"/>
  <printOptions horizontalCentered="1"/>
  <pageMargins left="0.25" right="0.25" top="0.5" bottom="0.25" header="0.3" footer="0.5"/>
  <pageSetup scale="71" orientation="landscape" r:id="rId3"/>
  <headerFooter alignWithMargins="0">
    <oddFooter>&amp;R&amp;A</oddFooter>
  </headerFooter>
</worksheet>
</file>

<file path=xl/worksheets/sheet18.xml><?xml version="1.0" encoding="utf-8"?>
<worksheet xmlns="http://schemas.openxmlformats.org/spreadsheetml/2006/main" xmlns:r="http://schemas.openxmlformats.org/officeDocument/2006/relationships">
  <sheetPr codeName="Sheet26" enableFormatConditionsCalculation="0"/>
  <dimension ref="A1:U100"/>
  <sheetViews>
    <sheetView zoomScale="75" zoomScaleNormal="75" workbookViewId="0">
      <selection sqref="A1:Q1"/>
    </sheetView>
  </sheetViews>
  <sheetFormatPr defaultColWidth="9.109375" defaultRowHeight="13.2"/>
  <cols>
    <col min="1" max="1" width="2.44140625" style="261" customWidth="1"/>
    <col min="2" max="2" width="53.6640625" style="261" customWidth="1"/>
    <col min="3" max="3" width="2.44140625" style="391" customWidth="1"/>
    <col min="4" max="4" width="10.6640625" style="261" customWidth="1"/>
    <col min="5" max="5" width="2.44140625" style="261" customWidth="1"/>
    <col min="6" max="6" width="2.44140625" style="391" customWidth="1"/>
    <col min="7" max="7" width="10.6640625" style="261" customWidth="1"/>
    <col min="8" max="8" width="2.44140625" style="261" customWidth="1"/>
    <col min="9" max="9" width="2.44140625" style="391" customWidth="1"/>
    <col min="10" max="10" width="10.6640625" style="261" customWidth="1"/>
    <col min="11" max="11" width="2.44140625" style="261" customWidth="1"/>
    <col min="12" max="12" width="2.44140625" style="391" customWidth="1"/>
    <col min="13" max="13" width="10.6640625" style="261" customWidth="1"/>
    <col min="14" max="14" width="2.44140625" style="261" customWidth="1"/>
    <col min="15" max="15" width="2.44140625" style="391" customWidth="1"/>
    <col min="16" max="16" width="10.6640625" style="261" customWidth="1"/>
    <col min="17" max="17" width="2.44140625" style="261" customWidth="1"/>
    <col min="18" max="16384" width="9.109375" style="261"/>
  </cols>
  <sheetData>
    <row r="1" spans="1:18" ht="15" customHeight="1">
      <c r="A1" s="1070" t="s">
        <v>1010</v>
      </c>
      <c r="B1" s="1070"/>
      <c r="C1" s="1070"/>
      <c r="D1" s="1070"/>
      <c r="E1" s="1070"/>
      <c r="F1" s="1070"/>
      <c r="G1" s="1070"/>
      <c r="H1" s="1070"/>
      <c r="I1" s="1070"/>
      <c r="J1" s="1070"/>
      <c r="K1" s="1070"/>
      <c r="L1" s="1070"/>
      <c r="M1" s="1070"/>
      <c r="N1" s="1070"/>
      <c r="O1" s="1070"/>
      <c r="P1" s="1070"/>
      <c r="Q1" s="1070"/>
      <c r="R1" s="965"/>
    </row>
    <row r="2" spans="1:18" ht="15" customHeight="1">
      <c r="A2" s="1070" t="s">
        <v>439</v>
      </c>
      <c r="B2" s="1070"/>
      <c r="C2" s="1070"/>
      <c r="D2" s="1070"/>
      <c r="E2" s="1070"/>
      <c r="F2" s="1070"/>
      <c r="G2" s="1070"/>
      <c r="H2" s="1070"/>
      <c r="I2" s="1070"/>
      <c r="J2" s="1070"/>
      <c r="K2" s="1070"/>
      <c r="L2" s="1070"/>
      <c r="M2" s="1070"/>
      <c r="N2" s="1070"/>
      <c r="O2" s="1070"/>
      <c r="P2" s="1070"/>
      <c r="Q2" s="1070"/>
    </row>
    <row r="3" spans="1:18">
      <c r="A3" s="1042" t="s">
        <v>244</v>
      </c>
      <c r="B3" s="1042"/>
      <c r="C3" s="1042"/>
      <c r="D3" s="1042"/>
      <c r="E3" s="1042"/>
      <c r="F3" s="1042"/>
      <c r="G3" s="1042"/>
      <c r="H3" s="1042"/>
      <c r="I3" s="1042"/>
      <c r="J3" s="1042"/>
      <c r="K3" s="1042"/>
      <c r="L3" s="1042"/>
      <c r="M3" s="1042"/>
      <c r="N3" s="1042"/>
      <c r="O3" s="1042"/>
      <c r="P3" s="1042"/>
      <c r="Q3" s="1042"/>
    </row>
    <row r="4" spans="1:18">
      <c r="A4" s="761"/>
      <c r="B4" s="761"/>
      <c r="C4" s="761"/>
      <c r="D4" s="761"/>
      <c r="E4" s="761"/>
      <c r="F4" s="761"/>
      <c r="G4" s="761"/>
      <c r="H4" s="761"/>
      <c r="I4" s="761"/>
      <c r="J4" s="761"/>
      <c r="K4" s="761"/>
      <c r="L4" s="761"/>
      <c r="M4" s="761"/>
      <c r="N4" s="761"/>
      <c r="O4" s="761"/>
      <c r="P4" s="761"/>
      <c r="Q4" s="761"/>
    </row>
    <row r="5" spans="1:18">
      <c r="A5" s="266"/>
      <c r="B5" s="264"/>
      <c r="C5" s="1043" t="s">
        <v>1013</v>
      </c>
      <c r="D5" s="1043"/>
      <c r="E5" s="1043"/>
      <c r="F5" s="1043"/>
      <c r="G5" s="1043"/>
      <c r="H5" s="1043"/>
      <c r="I5" s="1043"/>
      <c r="J5" s="1043"/>
      <c r="K5" s="1043"/>
      <c r="L5" s="1043"/>
      <c r="M5" s="1043"/>
      <c r="N5" s="1043"/>
      <c r="O5" s="1072"/>
      <c r="P5" s="1072"/>
      <c r="Q5" s="1072"/>
    </row>
    <row r="6" spans="1:18" ht="13.8" thickBot="1">
      <c r="B6" s="264"/>
      <c r="C6" s="285"/>
      <c r="D6" s="265"/>
      <c r="E6" s="265"/>
      <c r="F6" s="364"/>
      <c r="G6" s="269"/>
      <c r="H6" s="269"/>
      <c r="I6" s="362"/>
      <c r="J6" s="264"/>
      <c r="K6" s="264"/>
      <c r="L6" s="362"/>
      <c r="M6" s="264"/>
      <c r="N6" s="264"/>
      <c r="O6" s="935"/>
      <c r="P6" s="936"/>
      <c r="Q6" s="936"/>
    </row>
    <row r="7" spans="1:18">
      <c r="A7" s="266"/>
      <c r="B7" s="269"/>
      <c r="C7" s="363"/>
      <c r="D7" s="8" t="s">
        <v>1018</v>
      </c>
      <c r="E7" s="268"/>
      <c r="F7" s="364"/>
      <c r="G7" s="6" t="s">
        <v>1015</v>
      </c>
      <c r="H7" s="365"/>
      <c r="I7" s="364"/>
      <c r="J7" s="6" t="s">
        <v>1016</v>
      </c>
      <c r="K7" s="365"/>
      <c r="L7" s="364"/>
      <c r="M7" s="6" t="s">
        <v>1017</v>
      </c>
      <c r="N7" s="365"/>
      <c r="O7" s="363"/>
      <c r="P7" s="8" t="s">
        <v>1018</v>
      </c>
      <c r="Q7" s="268"/>
    </row>
    <row r="8" spans="1:18">
      <c r="A8" s="266"/>
      <c r="B8" s="269"/>
      <c r="C8" s="366"/>
      <c r="D8" s="13">
        <v>2013</v>
      </c>
      <c r="E8" s="871"/>
      <c r="F8" s="364"/>
      <c r="G8" s="13">
        <v>2012</v>
      </c>
      <c r="H8" s="269"/>
      <c r="I8" s="364"/>
      <c r="J8" s="13">
        <v>2012</v>
      </c>
      <c r="K8" s="365"/>
      <c r="L8" s="364"/>
      <c r="M8" s="13">
        <v>2012</v>
      </c>
      <c r="N8" s="365"/>
      <c r="O8" s="366"/>
      <c r="P8" s="13">
        <v>2012</v>
      </c>
      <c r="Q8" s="871"/>
    </row>
    <row r="9" spans="1:18">
      <c r="A9" s="367"/>
      <c r="B9" s="409"/>
      <c r="C9" s="282"/>
      <c r="D9" s="274"/>
      <c r="E9" s="872"/>
      <c r="F9" s="284"/>
      <c r="G9" s="274"/>
      <c r="H9" s="409"/>
      <c r="I9" s="284"/>
      <c r="J9" s="274"/>
      <c r="K9" s="276"/>
      <c r="L9" s="284"/>
      <c r="M9" s="274"/>
      <c r="N9" s="276"/>
      <c r="O9" s="282"/>
      <c r="P9" s="274"/>
      <c r="Q9" s="872"/>
    </row>
    <row r="10" spans="1:18" s="266" customFormat="1" ht="11.4">
      <c r="A10" s="368" t="s">
        <v>902</v>
      </c>
      <c r="B10" s="376"/>
      <c r="C10" s="282" t="s">
        <v>1021</v>
      </c>
      <c r="D10" s="370">
        <v>267</v>
      </c>
      <c r="E10" s="371"/>
      <c r="F10" s="284" t="s">
        <v>1021</v>
      </c>
      <c r="G10" s="370">
        <v>278</v>
      </c>
      <c r="H10" s="368"/>
      <c r="I10" s="284" t="s">
        <v>1021</v>
      </c>
      <c r="J10" s="370">
        <v>297</v>
      </c>
      <c r="K10" s="372"/>
      <c r="L10" s="284" t="s">
        <v>1021</v>
      </c>
      <c r="M10" s="370">
        <v>289</v>
      </c>
      <c r="N10" s="372"/>
      <c r="O10" s="282" t="s">
        <v>1021</v>
      </c>
      <c r="P10" s="370">
        <v>249</v>
      </c>
      <c r="Q10" s="371"/>
    </row>
    <row r="11" spans="1:18" s="266" customFormat="1" ht="11.4">
      <c r="A11" s="368"/>
      <c r="B11" s="368"/>
      <c r="C11" s="282"/>
      <c r="D11" s="283"/>
      <c r="E11" s="371"/>
      <c r="F11" s="284"/>
      <c r="G11" s="283"/>
      <c r="H11" s="368"/>
      <c r="I11" s="284"/>
      <c r="J11" s="283"/>
      <c r="K11" s="372"/>
      <c r="L11" s="284"/>
      <c r="M11" s="283"/>
      <c r="N11" s="372"/>
      <c r="O11" s="282"/>
      <c r="P11" s="283"/>
      <c r="Q11" s="371"/>
    </row>
    <row r="12" spans="1:18" s="266" customFormat="1" ht="11.4">
      <c r="A12" s="368" t="s">
        <v>903</v>
      </c>
      <c r="B12" s="368"/>
      <c r="C12" s="282"/>
      <c r="D12" s="370"/>
      <c r="E12" s="371"/>
      <c r="F12" s="276"/>
      <c r="G12" s="370"/>
      <c r="H12" s="368"/>
      <c r="I12" s="284"/>
      <c r="J12" s="370"/>
      <c r="K12" s="372"/>
      <c r="L12" s="284"/>
      <c r="M12" s="370"/>
      <c r="N12" s="372"/>
      <c r="O12" s="282"/>
      <c r="P12" s="370"/>
      <c r="Q12" s="371"/>
    </row>
    <row r="13" spans="1:18" s="266" customFormat="1" ht="11.4">
      <c r="A13" s="368"/>
      <c r="B13" s="368" t="s">
        <v>316</v>
      </c>
      <c r="C13" s="282" t="s">
        <v>1021</v>
      </c>
      <c r="D13" s="370">
        <v>155</v>
      </c>
      <c r="E13" s="371"/>
      <c r="F13" s="284" t="s">
        <v>1021</v>
      </c>
      <c r="G13" s="370">
        <v>153</v>
      </c>
      <c r="H13" s="368"/>
      <c r="I13" s="284" t="s">
        <v>1021</v>
      </c>
      <c r="J13" s="370">
        <v>152</v>
      </c>
      <c r="K13" s="372"/>
      <c r="L13" s="284" t="s">
        <v>1021</v>
      </c>
      <c r="M13" s="370">
        <v>153</v>
      </c>
      <c r="N13" s="372"/>
      <c r="O13" s="282" t="s">
        <v>1021</v>
      </c>
      <c r="P13" s="370">
        <v>151</v>
      </c>
      <c r="Q13" s="371"/>
    </row>
    <row r="14" spans="1:18" s="266" customFormat="1" ht="11.4">
      <c r="A14" s="368"/>
      <c r="B14" s="368" t="s">
        <v>317</v>
      </c>
      <c r="C14" s="282"/>
      <c r="D14" s="373">
        <v>0</v>
      </c>
      <c r="E14" s="371"/>
      <c r="F14" s="284"/>
      <c r="G14" s="373">
        <v>0</v>
      </c>
      <c r="H14" s="368"/>
      <c r="I14" s="284"/>
      <c r="J14" s="373">
        <v>0</v>
      </c>
      <c r="K14" s="372"/>
      <c r="L14" s="284"/>
      <c r="M14" s="373">
        <v>0</v>
      </c>
      <c r="N14" s="372"/>
      <c r="O14" s="282"/>
      <c r="P14" s="373">
        <v>0</v>
      </c>
      <c r="Q14" s="371"/>
    </row>
    <row r="15" spans="1:18" s="266" customFormat="1" ht="11.4">
      <c r="A15" s="368"/>
      <c r="B15" s="368" t="s">
        <v>303</v>
      </c>
      <c r="C15" s="282"/>
      <c r="D15" s="370">
        <v>155</v>
      </c>
      <c r="E15" s="371"/>
      <c r="F15" s="284"/>
      <c r="G15" s="370">
        <v>153</v>
      </c>
      <c r="H15" s="368"/>
      <c r="I15" s="284"/>
      <c r="J15" s="370">
        <v>152</v>
      </c>
      <c r="K15" s="372"/>
      <c r="L15" s="284"/>
      <c r="M15" s="370">
        <v>153</v>
      </c>
      <c r="N15" s="372"/>
      <c r="O15" s="282"/>
      <c r="P15" s="370">
        <v>151</v>
      </c>
      <c r="Q15" s="371"/>
    </row>
    <row r="16" spans="1:18" s="266" customFormat="1" ht="11.4">
      <c r="A16" s="368"/>
      <c r="B16" s="368" t="s">
        <v>306</v>
      </c>
      <c r="C16" s="282"/>
      <c r="D16" s="370">
        <v>100</v>
      </c>
      <c r="E16" s="371"/>
      <c r="F16" s="284"/>
      <c r="G16" s="370">
        <v>98</v>
      </c>
      <c r="H16" s="368"/>
      <c r="I16" s="284"/>
      <c r="J16" s="370">
        <v>96</v>
      </c>
      <c r="K16" s="372"/>
      <c r="L16" s="284"/>
      <c r="M16" s="370">
        <v>93</v>
      </c>
      <c r="N16" s="372"/>
      <c r="O16" s="282"/>
      <c r="P16" s="370">
        <v>92</v>
      </c>
      <c r="Q16" s="371"/>
    </row>
    <row r="17" spans="1:17" s="266" customFormat="1" ht="11.4">
      <c r="A17" s="368"/>
      <c r="B17" s="368" t="s">
        <v>307</v>
      </c>
      <c r="C17" s="282"/>
      <c r="D17" s="373">
        <v>25</v>
      </c>
      <c r="E17" s="371"/>
      <c r="F17" s="284"/>
      <c r="G17" s="373">
        <v>24</v>
      </c>
      <c r="H17" s="368"/>
      <c r="I17" s="284"/>
      <c r="J17" s="373">
        <v>23</v>
      </c>
      <c r="K17" s="372"/>
      <c r="L17" s="284"/>
      <c r="M17" s="373">
        <v>23</v>
      </c>
      <c r="N17" s="372"/>
      <c r="O17" s="282"/>
      <c r="P17" s="373">
        <v>23</v>
      </c>
      <c r="Q17" s="371"/>
    </row>
    <row r="18" spans="1:17" s="266" customFormat="1" ht="11.4">
      <c r="A18" s="368"/>
      <c r="B18" s="368" t="s">
        <v>369</v>
      </c>
      <c r="C18" s="282"/>
      <c r="D18" s="370">
        <v>280</v>
      </c>
      <c r="E18" s="371"/>
      <c r="F18" s="284"/>
      <c r="G18" s="370">
        <v>275</v>
      </c>
      <c r="H18" s="368"/>
      <c r="I18" s="284"/>
      <c r="J18" s="370">
        <v>271</v>
      </c>
      <c r="K18" s="372"/>
      <c r="L18" s="284"/>
      <c r="M18" s="370">
        <v>269</v>
      </c>
      <c r="N18" s="372"/>
      <c r="O18" s="282"/>
      <c r="P18" s="370">
        <v>266</v>
      </c>
      <c r="Q18" s="371"/>
    </row>
    <row r="19" spans="1:17" s="266" customFormat="1" ht="11.4">
      <c r="A19" s="368"/>
      <c r="B19" s="368"/>
      <c r="C19" s="282"/>
      <c r="D19" s="370"/>
      <c r="E19" s="371"/>
      <c r="F19" s="284"/>
      <c r="G19" s="370"/>
      <c r="H19" s="368"/>
      <c r="I19" s="284"/>
      <c r="J19" s="370"/>
      <c r="K19" s="372"/>
      <c r="L19" s="284"/>
      <c r="M19" s="370"/>
      <c r="N19" s="372"/>
      <c r="O19" s="282"/>
      <c r="P19" s="370"/>
      <c r="Q19" s="371"/>
    </row>
    <row r="20" spans="1:17" s="266" customFormat="1" ht="11.4">
      <c r="A20" s="368" t="s">
        <v>313</v>
      </c>
      <c r="B20" s="368"/>
      <c r="C20" s="282"/>
      <c r="D20" s="370"/>
      <c r="E20" s="371"/>
      <c r="F20" s="284"/>
      <c r="G20" s="370"/>
      <c r="H20" s="368"/>
      <c r="I20" s="284"/>
      <c r="J20" s="370"/>
      <c r="K20" s="372"/>
      <c r="L20" s="284"/>
      <c r="M20" s="370"/>
      <c r="N20" s="372"/>
      <c r="O20" s="282"/>
      <c r="P20" s="370"/>
      <c r="Q20" s="371"/>
    </row>
    <row r="21" spans="1:17" s="266" customFormat="1" ht="11.4">
      <c r="A21" s="368"/>
      <c r="B21" s="368" t="s">
        <v>316</v>
      </c>
      <c r="C21" s="282" t="s">
        <v>1021</v>
      </c>
      <c r="D21" s="370">
        <v>117</v>
      </c>
      <c r="E21" s="371"/>
      <c r="F21" s="284" t="s">
        <v>1021</v>
      </c>
      <c r="G21" s="370">
        <v>118</v>
      </c>
      <c r="H21" s="368"/>
      <c r="I21" s="284" t="s">
        <v>1021</v>
      </c>
      <c r="J21" s="370">
        <v>121</v>
      </c>
      <c r="K21" s="372"/>
      <c r="L21" s="284" t="s">
        <v>1021</v>
      </c>
      <c r="M21" s="370">
        <v>125</v>
      </c>
      <c r="N21" s="372"/>
      <c r="O21" s="282" t="s">
        <v>1021</v>
      </c>
      <c r="P21" s="370">
        <v>118</v>
      </c>
      <c r="Q21" s="371"/>
    </row>
    <row r="22" spans="1:17" s="266" customFormat="1" ht="11.4">
      <c r="A22" s="368"/>
      <c r="B22" s="368" t="s">
        <v>317</v>
      </c>
      <c r="C22" s="282"/>
      <c r="D22" s="373">
        <v>0</v>
      </c>
      <c r="E22" s="371"/>
      <c r="F22" s="284"/>
      <c r="G22" s="373">
        <v>-2</v>
      </c>
      <c r="H22" s="368"/>
      <c r="I22" s="284"/>
      <c r="J22" s="373">
        <v>-2</v>
      </c>
      <c r="K22" s="372"/>
      <c r="L22" s="284"/>
      <c r="M22" s="373">
        <v>0</v>
      </c>
      <c r="N22" s="372"/>
      <c r="O22" s="282"/>
      <c r="P22" s="373">
        <v>0</v>
      </c>
      <c r="Q22" s="371"/>
    </row>
    <row r="23" spans="1:17" s="266" customFormat="1" ht="11.4">
      <c r="A23" s="368"/>
      <c r="B23" s="368" t="s">
        <v>915</v>
      </c>
      <c r="C23" s="282"/>
      <c r="D23" s="370">
        <v>117</v>
      </c>
      <c r="E23" s="371"/>
      <c r="F23" s="284"/>
      <c r="G23" s="370">
        <v>116</v>
      </c>
      <c r="H23" s="368"/>
      <c r="I23" s="284"/>
      <c r="J23" s="370">
        <v>119</v>
      </c>
      <c r="K23" s="372"/>
      <c r="L23" s="284"/>
      <c r="M23" s="370">
        <v>125</v>
      </c>
      <c r="N23" s="372"/>
      <c r="O23" s="282"/>
      <c r="P23" s="370">
        <v>118</v>
      </c>
      <c r="Q23" s="371"/>
    </row>
    <row r="24" spans="1:17" s="266" customFormat="1" ht="11.4">
      <c r="A24" s="368"/>
      <c r="B24" s="368" t="s">
        <v>306</v>
      </c>
      <c r="C24" s="282"/>
      <c r="D24" s="370">
        <v>62</v>
      </c>
      <c r="E24" s="371"/>
      <c r="F24" s="284"/>
      <c r="G24" s="370">
        <v>121</v>
      </c>
      <c r="H24" s="368"/>
      <c r="I24" s="284"/>
      <c r="J24" s="370">
        <v>56</v>
      </c>
      <c r="K24" s="372"/>
      <c r="L24" s="284"/>
      <c r="M24" s="370">
        <v>62</v>
      </c>
      <c r="N24" s="372"/>
      <c r="O24" s="282"/>
      <c r="P24" s="370">
        <v>51</v>
      </c>
      <c r="Q24" s="371"/>
    </row>
    <row r="25" spans="1:17" s="266" customFormat="1" ht="11.4">
      <c r="A25" s="368"/>
      <c r="B25" s="368" t="s">
        <v>307</v>
      </c>
      <c r="C25" s="282"/>
      <c r="D25" s="373">
        <v>20</v>
      </c>
      <c r="E25" s="371"/>
      <c r="F25" s="284"/>
      <c r="G25" s="373">
        <v>20</v>
      </c>
      <c r="H25" s="368"/>
      <c r="I25" s="284"/>
      <c r="J25" s="373">
        <v>13</v>
      </c>
      <c r="K25" s="372"/>
      <c r="L25" s="284"/>
      <c r="M25" s="373">
        <v>10</v>
      </c>
      <c r="N25" s="372"/>
      <c r="O25" s="282"/>
      <c r="P25" s="373">
        <v>20</v>
      </c>
      <c r="Q25" s="371"/>
    </row>
    <row r="26" spans="1:17" s="266" customFormat="1" ht="11.4">
      <c r="A26" s="368"/>
      <c r="B26" s="368" t="s">
        <v>369</v>
      </c>
      <c r="C26" s="282"/>
      <c r="D26" s="370">
        <v>199</v>
      </c>
      <c r="E26" s="371"/>
      <c r="F26" s="284"/>
      <c r="G26" s="370">
        <v>257</v>
      </c>
      <c r="H26" s="368"/>
      <c r="I26" s="284"/>
      <c r="J26" s="370">
        <v>188</v>
      </c>
      <c r="K26" s="372"/>
      <c r="L26" s="284"/>
      <c r="M26" s="370">
        <v>197</v>
      </c>
      <c r="N26" s="372"/>
      <c r="O26" s="282"/>
      <c r="P26" s="370">
        <v>189</v>
      </c>
      <c r="Q26" s="371"/>
    </row>
    <row r="27" spans="1:17" s="266" customFormat="1" ht="11.4">
      <c r="A27" s="368"/>
      <c r="B27" s="368"/>
      <c r="C27" s="282"/>
      <c r="D27" s="283"/>
      <c r="E27" s="371"/>
      <c r="F27" s="284"/>
      <c r="G27" s="283"/>
      <c r="H27" s="368"/>
      <c r="I27" s="284"/>
      <c r="J27" s="283"/>
      <c r="K27" s="372"/>
      <c r="L27" s="284"/>
      <c r="M27" s="283"/>
      <c r="N27" s="372"/>
      <c r="O27" s="282"/>
      <c r="P27" s="283"/>
      <c r="Q27" s="371"/>
    </row>
    <row r="28" spans="1:17" s="266" customFormat="1" ht="11.4">
      <c r="A28" s="368" t="s">
        <v>314</v>
      </c>
      <c r="B28" s="368"/>
      <c r="C28" s="282"/>
      <c r="D28" s="283"/>
      <c r="E28" s="371"/>
      <c r="F28" s="284"/>
      <c r="G28" s="283"/>
      <c r="H28" s="368"/>
      <c r="I28" s="284"/>
      <c r="J28" s="283"/>
      <c r="K28" s="372"/>
      <c r="L28" s="284"/>
      <c r="M28" s="283"/>
      <c r="N28" s="372"/>
      <c r="O28" s="282"/>
      <c r="P28" s="283"/>
      <c r="Q28" s="371"/>
    </row>
    <row r="29" spans="1:17" s="266" customFormat="1" ht="11.4">
      <c r="A29" s="368"/>
      <c r="B29" s="368" t="s">
        <v>316</v>
      </c>
      <c r="C29" s="282" t="s">
        <v>1021</v>
      </c>
      <c r="D29" s="370">
        <v>47</v>
      </c>
      <c r="E29" s="371"/>
      <c r="F29" s="284" t="s">
        <v>1021</v>
      </c>
      <c r="G29" s="370">
        <v>47</v>
      </c>
      <c r="H29" s="368"/>
      <c r="I29" s="284" t="s">
        <v>1021</v>
      </c>
      <c r="J29" s="370">
        <v>45</v>
      </c>
      <c r="K29" s="372"/>
      <c r="L29" s="284" t="s">
        <v>1021</v>
      </c>
      <c r="M29" s="370">
        <v>42</v>
      </c>
      <c r="N29" s="372"/>
      <c r="O29" s="282" t="s">
        <v>1021</v>
      </c>
      <c r="P29" s="370">
        <v>43</v>
      </c>
      <c r="Q29" s="371"/>
    </row>
    <row r="30" spans="1:17" s="266" customFormat="1" ht="11.4">
      <c r="A30" s="368"/>
      <c r="B30" s="368" t="s">
        <v>317</v>
      </c>
      <c r="C30" s="282"/>
      <c r="D30" s="373">
        <v>0</v>
      </c>
      <c r="E30" s="371"/>
      <c r="F30" s="284"/>
      <c r="G30" s="373">
        <v>1</v>
      </c>
      <c r="H30" s="368"/>
      <c r="I30" s="284"/>
      <c r="J30" s="373">
        <v>0</v>
      </c>
      <c r="K30" s="372"/>
      <c r="L30" s="284"/>
      <c r="M30" s="373">
        <v>0</v>
      </c>
      <c r="N30" s="372"/>
      <c r="O30" s="282"/>
      <c r="P30" s="373">
        <v>0</v>
      </c>
      <c r="Q30" s="371"/>
    </row>
    <row r="31" spans="1:17" s="266" customFormat="1" ht="11.4">
      <c r="A31" s="368"/>
      <c r="B31" s="368" t="s">
        <v>303</v>
      </c>
      <c r="C31" s="282"/>
      <c r="D31" s="370">
        <v>47</v>
      </c>
      <c r="E31" s="371"/>
      <c r="F31" s="284"/>
      <c r="G31" s="370">
        <v>48</v>
      </c>
      <c r="H31" s="368"/>
      <c r="I31" s="284"/>
      <c r="J31" s="370">
        <v>45</v>
      </c>
      <c r="K31" s="372"/>
      <c r="L31" s="284"/>
      <c r="M31" s="370">
        <v>42</v>
      </c>
      <c r="N31" s="372"/>
      <c r="O31" s="282"/>
      <c r="P31" s="370">
        <v>43</v>
      </c>
      <c r="Q31" s="371"/>
    </row>
    <row r="32" spans="1:17" s="266" customFormat="1" ht="11.4">
      <c r="A32" s="368"/>
      <c r="B32" s="368" t="s">
        <v>306</v>
      </c>
      <c r="C32" s="282"/>
      <c r="D32" s="370">
        <v>32</v>
      </c>
      <c r="E32" s="371"/>
      <c r="F32" s="284"/>
      <c r="G32" s="370">
        <v>31</v>
      </c>
      <c r="H32" s="368"/>
      <c r="I32" s="284"/>
      <c r="J32" s="370">
        <v>30</v>
      </c>
      <c r="K32" s="372"/>
      <c r="L32" s="284"/>
      <c r="M32" s="370">
        <v>28</v>
      </c>
      <c r="N32" s="372"/>
      <c r="O32" s="282"/>
      <c r="P32" s="370">
        <v>28</v>
      </c>
      <c r="Q32" s="371"/>
    </row>
    <row r="33" spans="1:21" s="266" customFormat="1" ht="11.4">
      <c r="A33" s="368"/>
      <c r="B33" s="368" t="s">
        <v>307</v>
      </c>
      <c r="C33" s="282"/>
      <c r="D33" s="373">
        <v>8</v>
      </c>
      <c r="E33" s="371"/>
      <c r="F33" s="284"/>
      <c r="G33" s="373">
        <v>6</v>
      </c>
      <c r="H33" s="368"/>
      <c r="I33" s="284"/>
      <c r="J33" s="373">
        <v>7</v>
      </c>
      <c r="K33" s="372"/>
      <c r="L33" s="284"/>
      <c r="M33" s="373">
        <v>7</v>
      </c>
      <c r="N33" s="372"/>
      <c r="O33" s="282"/>
      <c r="P33" s="373">
        <v>5</v>
      </c>
      <c r="Q33" s="371"/>
    </row>
    <row r="34" spans="1:21" s="266" customFormat="1" ht="11.4">
      <c r="A34" s="368"/>
      <c r="B34" s="368" t="s">
        <v>369</v>
      </c>
      <c r="C34" s="282"/>
      <c r="D34" s="370">
        <v>87</v>
      </c>
      <c r="E34" s="371"/>
      <c r="F34" s="284"/>
      <c r="G34" s="370">
        <v>85</v>
      </c>
      <c r="H34" s="368"/>
      <c r="I34" s="284"/>
      <c r="J34" s="370">
        <v>82</v>
      </c>
      <c r="K34" s="372"/>
      <c r="L34" s="284"/>
      <c r="M34" s="370">
        <v>77</v>
      </c>
      <c r="N34" s="372"/>
      <c r="O34" s="282"/>
      <c r="P34" s="370">
        <v>76</v>
      </c>
      <c r="Q34" s="371"/>
    </row>
    <row r="35" spans="1:21" s="266" customFormat="1" ht="11.4">
      <c r="A35" s="368"/>
      <c r="B35" s="368"/>
      <c r="C35" s="282"/>
      <c r="D35" s="370"/>
      <c r="E35" s="371"/>
      <c r="F35" s="284"/>
      <c r="G35" s="370"/>
      <c r="H35" s="368"/>
      <c r="I35" s="284"/>
      <c r="J35" s="370"/>
      <c r="K35" s="372"/>
      <c r="L35" s="284"/>
      <c r="M35" s="370"/>
      <c r="N35" s="372"/>
      <c r="O35" s="282"/>
      <c r="P35" s="370"/>
      <c r="Q35" s="371"/>
    </row>
    <row r="36" spans="1:21" s="266" customFormat="1" ht="11.4">
      <c r="A36" s="369" t="s">
        <v>793</v>
      </c>
      <c r="B36" s="368"/>
      <c r="C36" s="282"/>
      <c r="D36" s="370"/>
      <c r="E36" s="371"/>
      <c r="F36" s="276"/>
      <c r="G36" s="370"/>
      <c r="H36" s="368"/>
      <c r="I36" s="284"/>
      <c r="J36" s="370"/>
      <c r="K36" s="370"/>
      <c r="L36" s="284"/>
      <c r="M36" s="370"/>
      <c r="N36" s="370"/>
      <c r="O36" s="282"/>
      <c r="P36" s="370"/>
      <c r="Q36" s="371"/>
    </row>
    <row r="37" spans="1:21" s="266" customFormat="1" ht="11.4">
      <c r="A37" s="368"/>
      <c r="B37" s="368" t="s">
        <v>316</v>
      </c>
      <c r="C37" s="282" t="s">
        <v>1021</v>
      </c>
      <c r="D37" s="370">
        <v>-9</v>
      </c>
      <c r="E37" s="371"/>
      <c r="F37" s="284" t="s">
        <v>1021</v>
      </c>
      <c r="G37" s="370">
        <v>-12</v>
      </c>
      <c r="H37" s="368"/>
      <c r="I37" s="284" t="s">
        <v>1021</v>
      </c>
      <c r="J37" s="370">
        <v>-14</v>
      </c>
      <c r="K37" s="372"/>
      <c r="L37" s="284" t="s">
        <v>1021</v>
      </c>
      <c r="M37" s="370">
        <v>-14</v>
      </c>
      <c r="N37" s="372"/>
      <c r="O37" s="282" t="s">
        <v>1021</v>
      </c>
      <c r="P37" s="370">
        <v>-10</v>
      </c>
      <c r="Q37" s="371"/>
    </row>
    <row r="38" spans="1:21" s="266" customFormat="1" ht="11.4">
      <c r="A38" s="368"/>
      <c r="B38" s="368" t="s">
        <v>317</v>
      </c>
      <c r="C38" s="282"/>
      <c r="D38" s="373">
        <v>0</v>
      </c>
      <c r="E38" s="371"/>
      <c r="F38" s="284"/>
      <c r="G38" s="373">
        <v>1</v>
      </c>
      <c r="H38" s="368"/>
      <c r="I38" s="284"/>
      <c r="J38" s="373">
        <v>2</v>
      </c>
      <c r="K38" s="372"/>
      <c r="L38" s="284"/>
      <c r="M38" s="373">
        <v>0</v>
      </c>
      <c r="N38" s="372"/>
      <c r="O38" s="282"/>
      <c r="P38" s="373">
        <v>0</v>
      </c>
      <c r="Q38" s="371"/>
    </row>
    <row r="39" spans="1:21" s="266" customFormat="1" ht="11.4">
      <c r="A39" s="368"/>
      <c r="B39" s="368" t="s">
        <v>303</v>
      </c>
      <c r="C39" s="282"/>
      <c r="D39" s="370">
        <v>-9</v>
      </c>
      <c r="E39" s="371"/>
      <c r="F39" s="284"/>
      <c r="G39" s="370">
        <v>-11</v>
      </c>
      <c r="H39" s="368"/>
      <c r="I39" s="284"/>
      <c r="J39" s="370">
        <v>-12</v>
      </c>
      <c r="K39" s="372"/>
      <c r="L39" s="284"/>
      <c r="M39" s="370">
        <v>-14</v>
      </c>
      <c r="N39" s="372"/>
      <c r="O39" s="282"/>
      <c r="P39" s="370">
        <v>-10</v>
      </c>
      <c r="Q39" s="371"/>
    </row>
    <row r="40" spans="1:21" s="266" customFormat="1" ht="11.4">
      <c r="A40" s="368"/>
      <c r="B40" s="368" t="s">
        <v>306</v>
      </c>
      <c r="C40" s="282"/>
      <c r="D40" s="370">
        <v>6</v>
      </c>
      <c r="E40" s="371"/>
      <c r="F40" s="284"/>
      <c r="G40" s="370">
        <v>-54</v>
      </c>
      <c r="H40" s="368"/>
      <c r="I40" s="284"/>
      <c r="J40" s="370">
        <v>10</v>
      </c>
      <c r="K40" s="372"/>
      <c r="L40" s="284"/>
      <c r="M40" s="370">
        <v>3</v>
      </c>
      <c r="N40" s="372"/>
      <c r="O40" s="282"/>
      <c r="P40" s="370">
        <v>13</v>
      </c>
      <c r="Q40" s="371"/>
    </row>
    <row r="41" spans="1:21" s="266" customFormat="1" ht="11.4">
      <c r="A41" s="368"/>
      <c r="B41" s="368" t="s">
        <v>307</v>
      </c>
      <c r="C41" s="282"/>
      <c r="D41" s="373">
        <v>-3</v>
      </c>
      <c r="E41" s="371"/>
      <c r="F41" s="284"/>
      <c r="G41" s="373">
        <v>-2</v>
      </c>
      <c r="H41" s="368"/>
      <c r="I41" s="284"/>
      <c r="J41" s="373">
        <v>3</v>
      </c>
      <c r="K41" s="372"/>
      <c r="L41" s="284"/>
      <c r="M41" s="373">
        <v>6</v>
      </c>
      <c r="N41" s="372"/>
      <c r="O41" s="282"/>
      <c r="P41" s="373">
        <v>-2</v>
      </c>
      <c r="Q41" s="371"/>
    </row>
    <row r="42" spans="1:21" s="266" customFormat="1" ht="11.4">
      <c r="A42" s="368"/>
      <c r="B42" s="368" t="s">
        <v>369</v>
      </c>
      <c r="C42" s="282"/>
      <c r="D42" s="370">
        <v>-6</v>
      </c>
      <c r="E42" s="371"/>
      <c r="F42" s="284"/>
      <c r="G42" s="370">
        <v>-67</v>
      </c>
      <c r="H42" s="368"/>
      <c r="I42" s="284"/>
      <c r="J42" s="370">
        <v>1</v>
      </c>
      <c r="K42" s="372"/>
      <c r="L42" s="284"/>
      <c r="M42" s="370">
        <v>-5</v>
      </c>
      <c r="N42" s="372"/>
      <c r="O42" s="282"/>
      <c r="P42" s="370">
        <v>1</v>
      </c>
      <c r="Q42" s="371"/>
    </row>
    <row r="43" spans="1:21" s="266" customFormat="1" ht="11.4">
      <c r="A43" s="368"/>
      <c r="B43" s="368"/>
      <c r="C43" s="282"/>
      <c r="D43" s="370"/>
      <c r="E43" s="371"/>
      <c r="F43" s="284"/>
      <c r="G43" s="370"/>
      <c r="H43" s="368"/>
      <c r="I43" s="284"/>
      <c r="J43" s="370"/>
      <c r="K43" s="372"/>
      <c r="L43" s="284"/>
      <c r="M43" s="370"/>
      <c r="N43" s="372"/>
      <c r="O43" s="282"/>
      <c r="P43" s="370"/>
      <c r="Q43" s="371"/>
      <c r="U43" s="266" t="s">
        <v>242</v>
      </c>
    </row>
    <row r="44" spans="1:21" s="266" customFormat="1" ht="11.4">
      <c r="A44" s="368" t="s">
        <v>1025</v>
      </c>
      <c r="B44" s="368"/>
      <c r="C44" s="282"/>
      <c r="D44" s="374">
        <v>71.071428571428569</v>
      </c>
      <c r="E44" s="371"/>
      <c r="F44" s="284"/>
      <c r="G44" s="374">
        <v>93.454545454545453</v>
      </c>
      <c r="H44" s="368"/>
      <c r="I44" s="284"/>
      <c r="J44" s="374">
        <v>69.372693726937271</v>
      </c>
      <c r="K44" s="372"/>
      <c r="L44" s="284"/>
      <c r="M44" s="374">
        <v>73.334200743494421</v>
      </c>
      <c r="N44" s="372"/>
      <c r="O44" s="282"/>
      <c r="P44" s="374">
        <v>70.952631578947376</v>
      </c>
      <c r="Q44" s="371"/>
    </row>
    <row r="45" spans="1:21" s="266" customFormat="1" ht="11.4">
      <c r="A45" s="368" t="s">
        <v>296</v>
      </c>
      <c r="B45" s="368"/>
      <c r="C45" s="282"/>
      <c r="D45" s="378">
        <v>30.971428571428572</v>
      </c>
      <c r="E45" s="371"/>
      <c r="F45" s="284"/>
      <c r="G45" s="378">
        <v>30.909090909090907</v>
      </c>
      <c r="H45" s="368"/>
      <c r="I45" s="284"/>
      <c r="J45" s="378">
        <v>30.158302583025829</v>
      </c>
      <c r="K45" s="372"/>
      <c r="L45" s="284"/>
      <c r="M45" s="378">
        <v>28.624535315985128</v>
      </c>
      <c r="N45" s="372"/>
      <c r="O45" s="282"/>
      <c r="P45" s="378">
        <v>28.571428571428569</v>
      </c>
      <c r="Q45" s="371"/>
    </row>
    <row r="46" spans="1:21" s="266" customFormat="1" ht="11.4">
      <c r="A46" s="368" t="s">
        <v>297</v>
      </c>
      <c r="B46" s="281"/>
      <c r="C46" s="282"/>
      <c r="D46" s="805">
        <v>102.14285714285714</v>
      </c>
      <c r="E46" s="371"/>
      <c r="F46" s="284"/>
      <c r="G46" s="805">
        <v>124.36363636363636</v>
      </c>
      <c r="H46" s="368"/>
      <c r="I46" s="284"/>
      <c r="J46" s="805">
        <v>99.630996309963109</v>
      </c>
      <c r="K46" s="372"/>
      <c r="L46" s="284"/>
      <c r="M46" s="805">
        <v>101.85873605947955</v>
      </c>
      <c r="N46" s="372"/>
      <c r="O46" s="282"/>
      <c r="P46" s="805">
        <v>99.624060150375939</v>
      </c>
      <c r="Q46" s="371"/>
    </row>
    <row r="47" spans="1:21" s="266" customFormat="1" ht="11.4">
      <c r="A47" s="368"/>
      <c r="B47" s="376"/>
      <c r="C47" s="282"/>
      <c r="D47" s="283"/>
      <c r="E47" s="873"/>
      <c r="F47" s="284"/>
      <c r="G47" s="283"/>
      <c r="H47" s="376"/>
      <c r="I47" s="284"/>
      <c r="J47" s="283"/>
      <c r="K47" s="372"/>
      <c r="L47" s="284"/>
      <c r="M47" s="283"/>
      <c r="N47" s="372"/>
      <c r="O47" s="282"/>
      <c r="P47" s="283"/>
      <c r="Q47" s="873"/>
    </row>
    <row r="48" spans="1:21" s="266" customFormat="1" ht="11.4">
      <c r="A48" s="368" t="s">
        <v>905</v>
      </c>
      <c r="B48" s="376"/>
      <c r="C48" s="282"/>
      <c r="D48" s="374">
        <v>4.5999999999999996</v>
      </c>
      <c r="E48" s="371"/>
      <c r="F48" s="284"/>
      <c r="G48" s="374">
        <v>34.9</v>
      </c>
      <c r="H48" s="368"/>
      <c r="I48" s="284"/>
      <c r="J48" s="374">
        <v>5.5</v>
      </c>
      <c r="K48" s="372"/>
      <c r="L48" s="284"/>
      <c r="M48" s="374">
        <v>6.7</v>
      </c>
      <c r="N48" s="372"/>
      <c r="O48" s="282"/>
      <c r="P48" s="374">
        <v>2.6</v>
      </c>
      <c r="Q48" s="371"/>
    </row>
    <row r="49" spans="1:18" s="266" customFormat="1" ht="7.5" customHeight="1">
      <c r="A49" s="368"/>
      <c r="B49" s="368"/>
      <c r="C49" s="282"/>
      <c r="D49" s="374"/>
      <c r="E49" s="377"/>
      <c r="F49" s="284"/>
      <c r="G49" s="374"/>
      <c r="H49" s="372"/>
      <c r="I49" s="284"/>
      <c r="J49" s="374"/>
      <c r="K49" s="372"/>
      <c r="L49" s="284"/>
      <c r="M49" s="374"/>
      <c r="N49" s="372"/>
      <c r="O49" s="282"/>
      <c r="P49" s="374"/>
      <c r="Q49" s="377"/>
      <c r="R49" s="374"/>
    </row>
    <row r="50" spans="1:18" s="266" customFormat="1" ht="11.4">
      <c r="A50" s="368" t="s">
        <v>953</v>
      </c>
      <c r="B50" s="368"/>
      <c r="C50" s="282"/>
      <c r="D50" s="374">
        <v>-0.7</v>
      </c>
      <c r="E50" s="377"/>
      <c r="F50" s="284"/>
      <c r="G50" s="374">
        <v>-8.4</v>
      </c>
      <c r="H50" s="372"/>
      <c r="I50" s="284"/>
      <c r="J50" s="374">
        <v>-3.7</v>
      </c>
      <c r="K50" s="372"/>
      <c r="L50" s="284"/>
      <c r="M50" s="374">
        <v>-3.7</v>
      </c>
      <c r="N50" s="372"/>
      <c r="O50" s="282"/>
      <c r="P50" s="374">
        <v>-0.8</v>
      </c>
      <c r="Q50" s="377"/>
      <c r="R50" s="374"/>
    </row>
    <row r="51" spans="1:18" s="266" customFormat="1" ht="8.25" customHeight="1">
      <c r="A51" s="368"/>
      <c r="B51" s="368"/>
      <c r="C51" s="282"/>
      <c r="D51" s="374"/>
      <c r="E51" s="377"/>
      <c r="F51" s="284"/>
      <c r="G51" s="374"/>
      <c r="H51" s="372"/>
      <c r="I51" s="284"/>
      <c r="J51" s="374"/>
      <c r="K51" s="372"/>
      <c r="L51" s="284"/>
      <c r="M51" s="374"/>
      <c r="N51" s="372"/>
      <c r="O51" s="282"/>
      <c r="P51" s="374"/>
      <c r="Q51" s="377"/>
      <c r="R51" s="374"/>
    </row>
    <row r="52" spans="1:18" s="266" customFormat="1" ht="11.4">
      <c r="A52" s="368" t="s">
        <v>1000</v>
      </c>
      <c r="B52" s="368"/>
      <c r="C52" s="282"/>
      <c r="D52" s="374">
        <v>0.7</v>
      </c>
      <c r="E52" s="377"/>
      <c r="F52" s="284"/>
      <c r="G52" s="374">
        <v>0.7</v>
      </c>
      <c r="H52" s="372"/>
      <c r="I52" s="284"/>
      <c r="J52" s="374">
        <v>0</v>
      </c>
      <c r="K52" s="372"/>
      <c r="L52" s="284"/>
      <c r="M52" s="374">
        <v>0.4</v>
      </c>
      <c r="N52" s="372"/>
      <c r="O52" s="282"/>
      <c r="P52" s="374">
        <v>0.8</v>
      </c>
      <c r="Q52" s="377"/>
      <c r="R52" s="374"/>
    </row>
    <row r="53" spans="1:18" s="266" customFormat="1" ht="7.5" customHeight="1">
      <c r="A53" s="368"/>
      <c r="B53" s="368"/>
      <c r="C53" s="282"/>
      <c r="D53" s="374"/>
      <c r="E53" s="377"/>
      <c r="F53" s="284"/>
      <c r="G53" s="374"/>
      <c r="H53" s="372"/>
      <c r="I53" s="284"/>
      <c r="J53" s="374"/>
      <c r="K53" s="372"/>
      <c r="L53" s="284"/>
      <c r="M53" s="374"/>
      <c r="N53" s="372"/>
      <c r="O53" s="282"/>
      <c r="P53" s="374"/>
      <c r="Q53" s="377"/>
      <c r="R53" s="374"/>
    </row>
    <row r="54" spans="1:18" s="266" customFormat="1" ht="11.4">
      <c r="A54" s="368" t="s">
        <v>134</v>
      </c>
      <c r="B54" s="276"/>
      <c r="C54" s="282"/>
      <c r="D54" s="374"/>
      <c r="E54" s="371"/>
      <c r="F54" s="284"/>
      <c r="G54" s="374"/>
      <c r="H54" s="276"/>
      <c r="I54" s="276"/>
      <c r="J54" s="374"/>
      <c r="K54" s="372"/>
      <c r="L54" s="284"/>
      <c r="M54" s="374"/>
      <c r="N54" s="372"/>
      <c r="O54" s="282"/>
      <c r="P54" s="374"/>
      <c r="Q54" s="371"/>
    </row>
    <row r="55" spans="1:18" s="266" customFormat="1" ht="11.4">
      <c r="A55" s="217" t="s">
        <v>133</v>
      </c>
      <c r="B55" s="276"/>
      <c r="C55" s="282"/>
      <c r="D55" s="276">
        <v>97.94285714285715</v>
      </c>
      <c r="E55" s="371"/>
      <c r="F55" s="284"/>
      <c r="G55" s="276">
        <v>97.063636363636363</v>
      </c>
      <c r="H55" s="368"/>
      <c r="I55" s="284"/>
      <c r="J55" s="276">
        <v>93.430996309963106</v>
      </c>
      <c r="K55" s="372"/>
      <c r="L55" s="284"/>
      <c r="M55" s="276">
        <v>96.958736059479548</v>
      </c>
      <c r="N55" s="372"/>
      <c r="O55" s="282"/>
      <c r="P55" s="276">
        <v>96.624060150375939</v>
      </c>
      <c r="Q55" s="371"/>
    </row>
    <row r="56" spans="1:18" s="266" customFormat="1" ht="11.4">
      <c r="B56" s="58" t="s">
        <v>298</v>
      </c>
      <c r="C56" s="282"/>
      <c r="D56" s="374">
        <v>4.5999999999999996</v>
      </c>
      <c r="E56" s="371"/>
      <c r="F56" s="284"/>
      <c r="G56" s="374">
        <v>34.9</v>
      </c>
      <c r="H56" s="368"/>
      <c r="I56" s="284"/>
      <c r="J56" s="374">
        <v>5.5</v>
      </c>
      <c r="K56" s="276"/>
      <c r="L56" s="276"/>
      <c r="M56" s="374">
        <v>6.7</v>
      </c>
      <c r="N56" s="276"/>
      <c r="O56" s="282"/>
      <c r="P56" s="374">
        <v>2.6</v>
      </c>
      <c r="Q56" s="371"/>
    </row>
    <row r="57" spans="1:18" s="266" customFormat="1" ht="11.4">
      <c r="B57" s="58" t="s">
        <v>1003</v>
      </c>
      <c r="C57" s="282"/>
      <c r="D57" s="374">
        <v>-0.4</v>
      </c>
      <c r="E57" s="371"/>
      <c r="F57" s="284"/>
      <c r="G57" s="374">
        <v>-7.6</v>
      </c>
      <c r="H57" s="368"/>
      <c r="I57" s="284"/>
      <c r="J57" s="374">
        <v>0.7</v>
      </c>
      <c r="K57" s="372"/>
      <c r="L57" s="284"/>
      <c r="M57" s="374">
        <v>-1.8</v>
      </c>
      <c r="N57" s="372"/>
      <c r="O57" s="282"/>
      <c r="P57" s="374">
        <v>0.4</v>
      </c>
      <c r="Q57" s="371"/>
    </row>
    <row r="58" spans="1:18" s="266" customFormat="1" ht="12" thickBot="1">
      <c r="A58" s="59" t="s">
        <v>795</v>
      </c>
      <c r="B58" s="276"/>
      <c r="C58" s="282"/>
      <c r="D58" s="379">
        <v>102.14285714285714</v>
      </c>
      <c r="E58" s="371"/>
      <c r="F58" s="284"/>
      <c r="G58" s="379">
        <v>124.36363636363636</v>
      </c>
      <c r="H58" s="368"/>
      <c r="I58" s="284"/>
      <c r="J58" s="379">
        <v>99.630996309963109</v>
      </c>
      <c r="K58" s="372"/>
      <c r="L58" s="284"/>
      <c r="M58" s="379">
        <v>101.85873605947955</v>
      </c>
      <c r="N58" s="372"/>
      <c r="O58" s="282"/>
      <c r="P58" s="379">
        <v>99.624060150375939</v>
      </c>
      <c r="Q58" s="371"/>
    </row>
    <row r="59" spans="1:18" s="266" customFormat="1" ht="12.6" thickTop="1" thickBot="1">
      <c r="A59" s="59"/>
      <c r="B59" s="276"/>
      <c r="C59" s="380"/>
      <c r="D59" s="381"/>
      <c r="E59" s="874"/>
      <c r="F59" s="284"/>
      <c r="G59" s="374"/>
      <c r="H59" s="368"/>
      <c r="I59" s="284"/>
      <c r="J59" s="374"/>
      <c r="K59" s="372"/>
      <c r="L59" s="284"/>
      <c r="M59" s="374"/>
      <c r="N59" s="372"/>
      <c r="O59" s="380"/>
      <c r="P59" s="381"/>
      <c r="Q59" s="874"/>
    </row>
    <row r="60" spans="1:18" s="266" customFormat="1" ht="11.4">
      <c r="A60" s="426"/>
      <c r="B60" s="276"/>
      <c r="C60" s="284"/>
      <c r="D60" s="283"/>
      <c r="E60" s="368"/>
      <c r="F60" s="284"/>
      <c r="G60" s="374"/>
      <c r="H60" s="368"/>
      <c r="I60" s="284"/>
      <c r="J60" s="283"/>
      <c r="K60" s="372"/>
      <c r="L60" s="284"/>
      <c r="M60" s="283"/>
      <c r="N60" s="372"/>
      <c r="O60" s="284"/>
      <c r="P60" s="283"/>
      <c r="Q60" s="368"/>
    </row>
    <row r="61" spans="1:18" s="266" customFormat="1" ht="7.5" customHeight="1">
      <c r="A61" s="426"/>
      <c r="B61" s="276"/>
      <c r="C61" s="284"/>
      <c r="D61" s="283"/>
      <c r="E61" s="368"/>
      <c r="F61" s="284"/>
      <c r="G61" s="374"/>
      <c r="H61" s="368"/>
      <c r="I61" s="284"/>
      <c r="J61" s="374"/>
      <c r="K61" s="372"/>
      <c r="L61" s="284"/>
      <c r="M61" s="283"/>
      <c r="N61" s="372"/>
      <c r="O61" s="284"/>
      <c r="P61" s="283"/>
      <c r="Q61" s="368"/>
    </row>
    <row r="62" spans="1:18" s="266" customFormat="1">
      <c r="A62" s="908"/>
      <c r="B62" s="1071"/>
      <c r="C62" s="1071"/>
      <c r="D62" s="1071"/>
      <c r="E62" s="1071"/>
      <c r="F62" s="1071"/>
      <c r="G62" s="1071"/>
      <c r="H62" s="1071"/>
      <c r="I62" s="1071"/>
      <c r="J62" s="1071"/>
      <c r="K62" s="1071"/>
      <c r="L62" s="1071"/>
      <c r="M62" s="1071"/>
      <c r="N62" s="1071"/>
      <c r="O62" s="1071"/>
      <c r="P62" s="1071"/>
      <c r="Q62" s="1071"/>
    </row>
    <row r="63" spans="1:18" s="266" customFormat="1" ht="7.5" customHeight="1">
      <c r="A63" s="59"/>
      <c r="B63" s="276"/>
      <c r="C63" s="284"/>
      <c r="D63" s="374"/>
      <c r="E63" s="368"/>
      <c r="F63" s="284"/>
      <c r="G63" s="374"/>
      <c r="H63" s="368"/>
      <c r="I63" s="284"/>
      <c r="J63" s="374"/>
      <c r="K63" s="372"/>
      <c r="L63" s="284"/>
      <c r="M63" s="374"/>
      <c r="N63" s="372"/>
      <c r="O63" s="284"/>
      <c r="P63" s="374"/>
      <c r="Q63" s="368"/>
    </row>
    <row r="64" spans="1:18" s="266" customFormat="1" ht="11.4">
      <c r="A64" s="426"/>
      <c r="B64" s="276"/>
      <c r="C64" s="284"/>
      <c r="D64" s="374"/>
      <c r="E64" s="368"/>
      <c r="F64" s="284"/>
      <c r="G64" s="374"/>
      <c r="H64" s="368"/>
      <c r="I64" s="284"/>
      <c r="J64" s="842"/>
      <c r="K64" s="372"/>
      <c r="L64" s="284"/>
      <c r="M64" s="374"/>
      <c r="N64" s="372"/>
      <c r="O64" s="284"/>
      <c r="P64" s="374"/>
      <c r="Q64" s="368"/>
    </row>
    <row r="65" spans="1:21" s="266" customFormat="1" ht="7.5" customHeight="1">
      <c r="A65" s="425"/>
      <c r="B65" s="276"/>
      <c r="C65" s="284"/>
      <c r="D65" s="374"/>
      <c r="E65" s="368"/>
      <c r="F65" s="284"/>
      <c r="G65" s="374"/>
      <c r="H65" s="368"/>
      <c r="I65" s="284"/>
      <c r="J65" s="374"/>
      <c r="K65" s="372"/>
      <c r="L65" s="284"/>
      <c r="M65" s="374"/>
      <c r="N65" s="372"/>
      <c r="O65" s="284"/>
      <c r="P65" s="374"/>
      <c r="Q65" s="368"/>
    </row>
    <row r="66" spans="1:21" s="266" customFormat="1" ht="11.4">
      <c r="A66" s="426"/>
      <c r="B66" s="276"/>
      <c r="C66" s="284"/>
      <c r="D66" s="374"/>
      <c r="E66" s="368"/>
      <c r="F66" s="284"/>
      <c r="G66" s="374"/>
      <c r="H66" s="368"/>
      <c r="I66" s="284"/>
      <c r="J66" s="374"/>
      <c r="K66" s="372"/>
      <c r="L66" s="284"/>
      <c r="M66" s="374"/>
      <c r="N66" s="372"/>
      <c r="O66" s="284"/>
      <c r="P66" s="374"/>
      <c r="Q66" s="368"/>
    </row>
    <row r="67" spans="1:21" s="266" customFormat="1" ht="7.5" customHeight="1">
      <c r="A67" s="425"/>
      <c r="B67" s="276"/>
      <c r="C67" s="284"/>
      <c r="D67" s="374"/>
      <c r="E67" s="368"/>
      <c r="F67" s="284"/>
      <c r="G67" s="374"/>
      <c r="H67" s="368"/>
      <c r="I67" s="284"/>
      <c r="J67" s="374"/>
      <c r="K67" s="372"/>
      <c r="L67" s="284"/>
      <c r="M67" s="374"/>
      <c r="N67" s="372"/>
      <c r="O67" s="284"/>
      <c r="P67" s="374"/>
      <c r="Q67" s="368"/>
    </row>
    <row r="68" spans="1:21" s="266" customFormat="1" ht="11.4">
      <c r="A68" s="426"/>
      <c r="B68" s="276"/>
      <c r="C68" s="284"/>
      <c r="D68" s="374"/>
      <c r="E68" s="368"/>
      <c r="F68" s="284"/>
      <c r="G68" s="374"/>
      <c r="H68" s="368"/>
      <c r="I68" s="284"/>
      <c r="J68" s="374"/>
      <c r="K68" s="372"/>
      <c r="L68" s="284"/>
      <c r="M68" s="374"/>
      <c r="N68" s="372"/>
      <c r="O68" s="284"/>
      <c r="P68" s="374"/>
      <c r="Q68" s="368"/>
    </row>
    <row r="69" spans="1:21" s="266" customFormat="1" ht="7.5" customHeight="1">
      <c r="A69" s="368"/>
      <c r="B69" s="58"/>
      <c r="C69" s="284"/>
      <c r="D69" s="374"/>
      <c r="E69" s="368"/>
      <c r="F69" s="284"/>
      <c r="G69" s="374"/>
      <c r="H69" s="368"/>
      <c r="I69" s="284"/>
      <c r="J69" s="374"/>
      <c r="K69" s="372"/>
      <c r="L69" s="284"/>
      <c r="M69" s="374"/>
      <c r="N69" s="372"/>
      <c r="O69" s="284"/>
      <c r="P69" s="374"/>
      <c r="Q69" s="368"/>
    </row>
    <row r="70" spans="1:21" s="266" customFormat="1" ht="11.4">
      <c r="A70" s="368"/>
      <c r="B70" s="382"/>
      <c r="C70" s="386"/>
      <c r="D70" s="387"/>
      <c r="E70" s="387"/>
      <c r="F70" s="383"/>
      <c r="G70" s="384"/>
      <c r="H70" s="384"/>
      <c r="I70" s="383"/>
      <c r="J70" s="384"/>
      <c r="K70" s="384"/>
      <c r="L70" s="385"/>
      <c r="M70" s="384"/>
      <c r="N70" s="384"/>
      <c r="O70" s="386"/>
      <c r="P70" s="387"/>
      <c r="Q70" s="387"/>
    </row>
    <row r="71" spans="1:21">
      <c r="A71" s="266"/>
      <c r="F71" s="390"/>
      <c r="G71" s="287"/>
      <c r="H71" s="287"/>
      <c r="I71" s="390"/>
      <c r="J71" s="287"/>
      <c r="K71" s="287"/>
      <c r="U71" s="266"/>
    </row>
    <row r="72" spans="1:21">
      <c r="A72" s="11"/>
      <c r="B72" s="33"/>
      <c r="C72" s="33"/>
      <c r="D72" s="33"/>
      <c r="E72" s="33"/>
      <c r="F72" s="33"/>
      <c r="G72" s="33"/>
      <c r="H72" s="33"/>
      <c r="I72" s="33"/>
      <c r="J72" s="33"/>
      <c r="K72" s="33"/>
      <c r="L72" s="33"/>
      <c r="M72" s="33"/>
      <c r="N72" s="33"/>
      <c r="O72" s="33"/>
      <c r="P72" s="33"/>
      <c r="Q72" s="33"/>
      <c r="U72" s="266"/>
    </row>
    <row r="73" spans="1:21">
      <c r="A73" s="11"/>
      <c r="B73" s="33"/>
      <c r="C73" s="33"/>
      <c r="D73" s="33"/>
      <c r="E73" s="33"/>
      <c r="F73" s="33"/>
      <c r="G73" s="33"/>
      <c r="H73" s="33"/>
      <c r="I73" s="33"/>
      <c r="J73" s="33"/>
      <c r="K73" s="33"/>
      <c r="L73" s="33"/>
      <c r="M73" s="33"/>
      <c r="N73" s="33"/>
      <c r="O73" s="33"/>
      <c r="P73" s="33"/>
      <c r="Q73" s="33"/>
      <c r="U73" s="266"/>
    </row>
    <row r="74" spans="1:21">
      <c r="A74" s="1069"/>
      <c r="B74" s="1069"/>
      <c r="C74" s="1069"/>
      <c r="D74" s="1069"/>
      <c r="E74" s="1069"/>
      <c r="F74" s="1069"/>
      <c r="G74" s="1069"/>
      <c r="H74" s="1069"/>
      <c r="I74" s="1069"/>
      <c r="J74" s="1069"/>
      <c r="K74" s="1069"/>
      <c r="L74" s="1069"/>
      <c r="M74" s="1069"/>
      <c r="N74" s="1069"/>
      <c r="O74" s="1069"/>
      <c r="P74" s="1069"/>
      <c r="Q74" s="1069"/>
    </row>
    <row r="75" spans="1:21">
      <c r="F75" s="390"/>
      <c r="G75" s="287"/>
      <c r="H75" s="287"/>
      <c r="I75" s="390"/>
      <c r="J75" s="287"/>
      <c r="K75" s="287"/>
    </row>
    <row r="76" spans="1:21">
      <c r="F76" s="390"/>
      <c r="G76" s="287"/>
      <c r="H76" s="287"/>
      <c r="I76" s="390"/>
      <c r="J76" s="287"/>
      <c r="K76" s="287"/>
    </row>
    <row r="77" spans="1:21">
      <c r="F77" s="390"/>
      <c r="G77" s="287"/>
      <c r="H77" s="287"/>
      <c r="I77" s="390"/>
      <c r="J77" s="287"/>
      <c r="K77" s="287"/>
    </row>
    <row r="78" spans="1:21">
      <c r="F78" s="390"/>
      <c r="G78" s="287"/>
      <c r="H78" s="287"/>
      <c r="I78" s="390"/>
      <c r="J78" s="287"/>
      <c r="K78" s="287"/>
    </row>
    <row r="79" spans="1:21">
      <c r="F79" s="390"/>
      <c r="G79" s="287"/>
      <c r="H79" s="287"/>
      <c r="I79" s="390"/>
      <c r="J79" s="287"/>
      <c r="K79" s="287"/>
    </row>
    <row r="80" spans="1:21">
      <c r="F80" s="390"/>
      <c r="G80" s="287"/>
      <c r="H80" s="287"/>
      <c r="I80" s="390"/>
      <c r="J80" s="287"/>
      <c r="K80" s="287"/>
    </row>
    <row r="81" spans="6:11">
      <c r="F81" s="390"/>
      <c r="G81" s="287"/>
      <c r="H81" s="287"/>
      <c r="I81" s="390"/>
      <c r="J81" s="287"/>
      <c r="K81" s="287"/>
    </row>
    <row r="82" spans="6:11">
      <c r="F82" s="390"/>
      <c r="G82" s="287"/>
      <c r="H82" s="287"/>
      <c r="I82" s="390"/>
      <c r="J82" s="287"/>
      <c r="K82" s="287"/>
    </row>
    <row r="83" spans="6:11">
      <c r="F83" s="390"/>
      <c r="G83" s="287"/>
      <c r="H83" s="287"/>
      <c r="I83" s="390"/>
      <c r="J83" s="287"/>
      <c r="K83" s="287"/>
    </row>
    <row r="84" spans="6:11">
      <c r="F84" s="390"/>
      <c r="G84" s="287"/>
      <c r="H84" s="287"/>
      <c r="I84" s="390"/>
      <c r="J84" s="287"/>
      <c r="K84" s="287"/>
    </row>
    <row r="85" spans="6:11">
      <c r="F85" s="390"/>
      <c r="G85" s="287"/>
      <c r="H85" s="287"/>
      <c r="I85" s="390"/>
      <c r="J85" s="287"/>
      <c r="K85" s="287"/>
    </row>
    <row r="86" spans="6:11">
      <c r="F86" s="390"/>
      <c r="G86" s="287"/>
      <c r="H86" s="287"/>
      <c r="I86" s="390"/>
      <c r="J86" s="287"/>
      <c r="K86" s="287"/>
    </row>
    <row r="87" spans="6:11">
      <c r="F87" s="390"/>
      <c r="G87" s="287"/>
      <c r="H87" s="287"/>
      <c r="I87" s="390"/>
      <c r="J87" s="287"/>
      <c r="K87" s="287"/>
    </row>
    <row r="88" spans="6:11">
      <c r="F88" s="390"/>
      <c r="G88" s="287"/>
      <c r="H88" s="287"/>
      <c r="I88" s="390"/>
      <c r="J88" s="287"/>
      <c r="K88" s="287"/>
    </row>
    <row r="89" spans="6:11">
      <c r="F89" s="390"/>
      <c r="G89" s="287"/>
      <c r="H89" s="287"/>
      <c r="I89" s="390"/>
      <c r="J89" s="287"/>
      <c r="K89" s="287"/>
    </row>
    <row r="90" spans="6:11">
      <c r="F90" s="390"/>
      <c r="G90" s="287"/>
      <c r="H90" s="287"/>
      <c r="I90" s="390"/>
      <c r="J90" s="287"/>
      <c r="K90" s="287"/>
    </row>
    <row r="91" spans="6:11">
      <c r="F91" s="390"/>
      <c r="G91" s="287"/>
      <c r="H91" s="287"/>
      <c r="I91" s="390"/>
      <c r="J91" s="287"/>
      <c r="K91" s="287"/>
    </row>
    <row r="92" spans="6:11">
      <c r="F92" s="390"/>
      <c r="G92" s="287"/>
      <c r="H92" s="287"/>
      <c r="I92" s="390"/>
      <c r="J92" s="287"/>
      <c r="K92" s="287"/>
    </row>
    <row r="93" spans="6:11">
      <c r="F93" s="390"/>
      <c r="G93" s="287"/>
      <c r="H93" s="287"/>
      <c r="I93" s="390"/>
      <c r="J93" s="287"/>
      <c r="K93" s="287"/>
    </row>
    <row r="94" spans="6:11">
      <c r="F94" s="390"/>
      <c r="G94" s="287"/>
      <c r="H94" s="287"/>
      <c r="I94" s="390"/>
      <c r="J94" s="287"/>
      <c r="K94" s="287"/>
    </row>
    <row r="95" spans="6:11">
      <c r="F95" s="390"/>
      <c r="G95" s="287"/>
      <c r="H95" s="287"/>
      <c r="I95" s="390"/>
      <c r="J95" s="287"/>
      <c r="K95" s="287"/>
    </row>
    <row r="96" spans="6:11">
      <c r="F96" s="390"/>
      <c r="G96" s="287"/>
      <c r="I96" s="390"/>
      <c r="J96" s="287"/>
      <c r="K96" s="287"/>
    </row>
    <row r="97" spans="6:11">
      <c r="F97" s="390"/>
      <c r="G97" s="287"/>
      <c r="I97" s="390"/>
      <c r="J97" s="287"/>
      <c r="K97" s="287"/>
    </row>
    <row r="98" spans="6:11">
      <c r="F98" s="390"/>
      <c r="G98" s="287"/>
      <c r="I98" s="390"/>
      <c r="J98" s="287"/>
      <c r="K98" s="287"/>
    </row>
    <row r="99" spans="6:11">
      <c r="F99" s="390"/>
      <c r="G99" s="287"/>
      <c r="I99" s="390"/>
      <c r="J99" s="287"/>
      <c r="K99" s="287"/>
    </row>
    <row r="100" spans="6:11">
      <c r="F100" s="390"/>
      <c r="G100" s="287"/>
      <c r="I100" s="390"/>
      <c r="J100" s="287"/>
      <c r="K100" s="287"/>
    </row>
  </sheetData>
  <customSheetViews>
    <customSheetView guid="{BA08C489-4952-434D-B712-71BEE1754A50}" scale="75" showPageBreaks="1" printArea="1" hiddenColumns="1">
      <selection activeCell="AS1" sqref="AS1"/>
      <pageMargins left="0.25" right="0.25" top="0.5" bottom="0.25" header="0.3" footer="0.3"/>
      <printOptions horizontalCentered="1"/>
      <pageSetup scale="75" orientation="landscape" r:id="rId1"/>
      <headerFooter alignWithMargins="0">
        <oddFooter>&amp;R&amp;A</oddFooter>
      </headerFooter>
    </customSheetView>
    <customSheetView guid="{673EBF9B-B414-451E-B7E3-867D29298EC6}" scale="75" showPageBreaks="1" printArea="1" hiddenColumns="1">
      <selection activeCell="AV46" sqref="AV46"/>
      <pageMargins left="0.25" right="0.25" top="0.5" bottom="0.25" header="0.3" footer="0.3"/>
      <printOptions horizontalCentered="1"/>
      <pageSetup scale="75" orientation="landscape" r:id="rId2"/>
      <headerFooter alignWithMargins="0">
        <oddFooter>&amp;R&amp;A</oddFooter>
      </headerFooter>
    </customSheetView>
  </customSheetViews>
  <mergeCells count="6">
    <mergeCell ref="A1:Q1"/>
    <mergeCell ref="A2:Q2"/>
    <mergeCell ref="A3:Q3"/>
    <mergeCell ref="A74:Q74"/>
    <mergeCell ref="B62:Q62"/>
    <mergeCell ref="C5:Q5"/>
  </mergeCells>
  <phoneticPr fontId="25" type="noConversion"/>
  <printOptions horizontalCentered="1"/>
  <pageMargins left="0.25" right="0.25" top="0.5" bottom="0.25" header="0.3" footer="0.3"/>
  <pageSetup scale="78" orientation="landscape" r:id="rId3"/>
  <headerFooter alignWithMargins="0">
    <oddFooter>&amp;R&amp;A</oddFooter>
  </headerFooter>
</worksheet>
</file>

<file path=xl/worksheets/sheet19.xml><?xml version="1.0" encoding="utf-8"?>
<worksheet xmlns="http://schemas.openxmlformats.org/spreadsheetml/2006/main" xmlns:r="http://schemas.openxmlformats.org/officeDocument/2006/relationships">
  <sheetPr codeName="Sheet27" enableFormatConditionsCalculation="0">
    <pageSetUpPr fitToPage="1"/>
  </sheetPr>
  <dimension ref="A1:W89"/>
  <sheetViews>
    <sheetView zoomScale="75" zoomScaleNormal="75" workbookViewId="0">
      <selection sqref="A1:S1"/>
    </sheetView>
  </sheetViews>
  <sheetFormatPr defaultColWidth="9.109375" defaultRowHeight="13.2"/>
  <cols>
    <col min="1" max="1" width="3.109375" style="261" customWidth="1"/>
    <col min="2" max="2" width="2.44140625" style="261" customWidth="1"/>
    <col min="3" max="3" width="53.6640625" style="261" customWidth="1"/>
    <col min="4" max="4" width="2.44140625" style="391" customWidth="1"/>
    <col min="5" max="5" width="10.6640625" style="261" customWidth="1"/>
    <col min="6" max="6" width="2.44140625" style="261" customWidth="1"/>
    <col min="7" max="7" width="2.44140625" style="391" customWidth="1"/>
    <col min="8" max="8" width="10.6640625" style="261" customWidth="1"/>
    <col min="9" max="9" width="2.44140625" style="261" customWidth="1"/>
    <col min="10" max="10" width="2.44140625" style="391" customWidth="1"/>
    <col min="11" max="11" width="10.6640625" style="261" customWidth="1"/>
    <col min="12" max="12" width="2.44140625" style="261" customWidth="1"/>
    <col min="13" max="13" width="2.44140625" style="391" customWidth="1"/>
    <col min="14" max="14" width="10.6640625" style="261" customWidth="1"/>
    <col min="15" max="15" width="2.44140625" style="261" customWidth="1"/>
    <col min="16" max="16" width="2.44140625" style="391" customWidth="1"/>
    <col min="17" max="17" width="10.6640625" style="261" customWidth="1"/>
    <col min="18" max="19" width="2.44140625" style="261" customWidth="1"/>
    <col min="20" max="16384" width="9.109375" style="261"/>
  </cols>
  <sheetData>
    <row r="1" spans="1:20" ht="13.8">
      <c r="A1" s="1070" t="s">
        <v>1010</v>
      </c>
      <c r="B1" s="1070"/>
      <c r="C1" s="1070"/>
      <c r="D1" s="1070"/>
      <c r="E1" s="1070"/>
      <c r="F1" s="1070"/>
      <c r="G1" s="1070"/>
      <c r="H1" s="1070"/>
      <c r="I1" s="1070"/>
      <c r="J1" s="1070"/>
      <c r="K1" s="1070"/>
      <c r="L1" s="1070"/>
      <c r="M1" s="1070"/>
      <c r="N1" s="1070"/>
      <c r="O1" s="1070"/>
      <c r="P1" s="1070"/>
      <c r="Q1" s="1070"/>
      <c r="R1" s="1070"/>
      <c r="S1" s="1070"/>
      <c r="T1" s="965"/>
    </row>
    <row r="2" spans="1:20">
      <c r="A2" s="1070" t="s">
        <v>999</v>
      </c>
      <c r="B2" s="1070"/>
      <c r="C2" s="1070"/>
      <c r="D2" s="1070"/>
      <c r="E2" s="1070"/>
      <c r="F2" s="1070"/>
      <c r="G2" s="1070"/>
      <c r="H2" s="1070"/>
      <c r="I2" s="1070"/>
      <c r="J2" s="1070"/>
      <c r="K2" s="1070"/>
      <c r="L2" s="1070"/>
      <c r="M2" s="1070"/>
      <c r="N2" s="1070"/>
      <c r="O2" s="1070"/>
      <c r="P2" s="1070"/>
      <c r="Q2" s="1070"/>
      <c r="R2" s="1070"/>
      <c r="S2" s="1070"/>
    </row>
    <row r="3" spans="1:20">
      <c r="A3" s="756"/>
      <c r="B3" s="756"/>
      <c r="C3" s="756"/>
      <c r="D3" s="756"/>
      <c r="E3" s="756"/>
      <c r="F3" s="756"/>
      <c r="G3" s="756"/>
      <c r="H3" s="756"/>
      <c r="I3" s="756"/>
      <c r="J3" s="756"/>
      <c r="K3" s="756"/>
      <c r="L3" s="756"/>
      <c r="M3" s="756"/>
      <c r="N3" s="756"/>
      <c r="O3" s="756"/>
      <c r="P3" s="756"/>
      <c r="Q3" s="756"/>
      <c r="R3" s="756"/>
      <c r="S3" s="756"/>
    </row>
    <row r="4" spans="1:20">
      <c r="A4" s="761"/>
      <c r="B4" s="761"/>
      <c r="C4" s="761"/>
      <c r="D4" s="761"/>
      <c r="E4" s="761"/>
      <c r="F4" s="761"/>
      <c r="G4" s="761"/>
      <c r="H4" s="761"/>
      <c r="I4" s="761"/>
      <c r="J4" s="761"/>
      <c r="K4" s="761"/>
      <c r="L4" s="761"/>
      <c r="M4" s="761"/>
      <c r="N4" s="761"/>
      <c r="O4" s="761"/>
      <c r="P4" s="761"/>
      <c r="Q4" s="761"/>
      <c r="R4" s="761"/>
      <c r="S4" s="761"/>
    </row>
    <row r="5" spans="1:20">
      <c r="A5" s="266" t="s">
        <v>242</v>
      </c>
      <c r="B5" s="266"/>
      <c r="C5" s="264"/>
      <c r="D5" s="1043" t="s">
        <v>1013</v>
      </c>
      <c r="E5" s="1043"/>
      <c r="F5" s="1043"/>
      <c r="G5" s="1043"/>
      <c r="H5" s="1043"/>
      <c r="I5" s="1043"/>
      <c r="J5" s="1043"/>
      <c r="K5" s="1043"/>
      <c r="L5" s="1043"/>
      <c r="M5" s="1043"/>
      <c r="N5" s="1043"/>
      <c r="O5" s="1043"/>
      <c r="P5" s="1043"/>
      <c r="Q5" s="1043"/>
      <c r="R5" s="1043"/>
      <c r="S5" s="58"/>
    </row>
    <row r="6" spans="1:20" ht="13.8" thickBot="1">
      <c r="A6" s="266"/>
      <c r="C6" s="264"/>
      <c r="D6" s="285"/>
      <c r="E6" s="265"/>
      <c r="F6" s="265"/>
      <c r="G6" s="364"/>
      <c r="H6" s="269"/>
      <c r="I6" s="269"/>
      <c r="J6" s="362"/>
      <c r="K6" s="264"/>
      <c r="L6" s="264"/>
      <c r="M6" s="362"/>
      <c r="N6" s="264"/>
      <c r="O6" s="264"/>
      <c r="P6" s="285"/>
      <c r="Q6" s="265"/>
      <c r="R6" s="265"/>
      <c r="S6" s="264"/>
    </row>
    <row r="7" spans="1:20">
      <c r="A7" s="266"/>
      <c r="B7" s="266"/>
      <c r="C7" s="269"/>
      <c r="D7" s="363"/>
      <c r="E7" s="8" t="s">
        <v>1018</v>
      </c>
      <c r="F7" s="268"/>
      <c r="G7" s="364"/>
      <c r="H7" s="6" t="s">
        <v>1015</v>
      </c>
      <c r="I7" s="365"/>
      <c r="J7" s="364"/>
      <c r="K7" s="6" t="s">
        <v>1016</v>
      </c>
      <c r="L7" s="365"/>
      <c r="M7" s="364"/>
      <c r="N7" s="6" t="s">
        <v>1017</v>
      </c>
      <c r="O7" s="365"/>
      <c r="P7" s="363"/>
      <c r="Q7" s="8" t="s">
        <v>1018</v>
      </c>
      <c r="R7" s="268"/>
      <c r="S7" s="365"/>
    </row>
    <row r="8" spans="1:20">
      <c r="A8" s="266" t="s">
        <v>588</v>
      </c>
      <c r="B8" s="266"/>
      <c r="C8" s="269"/>
      <c r="D8" s="366"/>
      <c r="E8" s="13">
        <v>2013</v>
      </c>
      <c r="F8" s="871"/>
      <c r="G8" s="364"/>
      <c r="H8" s="13">
        <v>2012</v>
      </c>
      <c r="I8" s="269"/>
      <c r="J8" s="364"/>
      <c r="K8" s="13">
        <v>2012</v>
      </c>
      <c r="L8" s="365"/>
      <c r="M8" s="364"/>
      <c r="N8" s="13">
        <v>2012</v>
      </c>
      <c r="O8" s="365"/>
      <c r="P8" s="366"/>
      <c r="Q8" s="13">
        <v>2012</v>
      </c>
      <c r="R8" s="871"/>
      <c r="S8" s="365"/>
    </row>
    <row r="9" spans="1:20">
      <c r="A9" s="367"/>
      <c r="B9" s="367"/>
      <c r="C9" s="409"/>
      <c r="D9" s="282"/>
      <c r="E9" s="274"/>
      <c r="F9" s="872"/>
      <c r="G9" s="284"/>
      <c r="H9" s="274"/>
      <c r="I9" s="409"/>
      <c r="J9" s="284"/>
      <c r="K9" s="274"/>
      <c r="L9" s="276"/>
      <c r="M9" s="284"/>
      <c r="N9" s="274"/>
      <c r="O9" s="276"/>
      <c r="P9" s="282"/>
      <c r="Q9" s="274"/>
      <c r="R9" s="872"/>
      <c r="S9" s="276"/>
    </row>
    <row r="10" spans="1:20" s="266" customFormat="1" ht="11.4">
      <c r="A10" s="369"/>
      <c r="B10" s="368" t="s">
        <v>902</v>
      </c>
      <c r="C10" s="376"/>
      <c r="D10" s="282" t="s">
        <v>1021</v>
      </c>
      <c r="E10" s="370">
        <v>342</v>
      </c>
      <c r="F10" s="371"/>
      <c r="G10" s="284" t="s">
        <v>1021</v>
      </c>
      <c r="H10" s="370">
        <v>256</v>
      </c>
      <c r="I10" s="368"/>
      <c r="J10" s="284" t="s">
        <v>1021</v>
      </c>
      <c r="K10" s="370">
        <v>282</v>
      </c>
      <c r="L10" s="372"/>
      <c r="M10" s="284" t="s">
        <v>1021</v>
      </c>
      <c r="N10" s="370">
        <v>224</v>
      </c>
      <c r="O10" s="372"/>
      <c r="P10" s="282" t="s">
        <v>1021</v>
      </c>
      <c r="Q10" s="370">
        <v>262</v>
      </c>
      <c r="R10" s="371"/>
      <c r="S10" s="372"/>
    </row>
    <row r="11" spans="1:20" s="266" customFormat="1" ht="11.4">
      <c r="A11" s="369"/>
      <c r="B11" s="368"/>
      <c r="C11" s="376"/>
      <c r="D11" s="282"/>
      <c r="E11" s="370"/>
      <c r="F11" s="371"/>
      <c r="G11" s="284"/>
      <c r="H11" s="370"/>
      <c r="I11" s="368"/>
      <c r="J11" s="284"/>
      <c r="K11" s="370"/>
      <c r="L11" s="372"/>
      <c r="M11" s="284"/>
      <c r="N11" s="370"/>
      <c r="O11" s="372"/>
      <c r="P11" s="282"/>
      <c r="Q11" s="370"/>
      <c r="R11" s="371"/>
      <c r="S11" s="372"/>
    </row>
    <row r="12" spans="1:20" s="266" customFormat="1" ht="11.4">
      <c r="A12" s="368"/>
      <c r="B12" s="368" t="s">
        <v>903</v>
      </c>
      <c r="C12" s="368"/>
      <c r="D12" s="282"/>
      <c r="E12" s="283"/>
      <c r="F12" s="371"/>
      <c r="G12" s="284"/>
      <c r="H12" s="283"/>
      <c r="I12" s="368"/>
      <c r="J12" s="284"/>
      <c r="K12" s="283"/>
      <c r="L12" s="372"/>
      <c r="M12" s="284"/>
      <c r="N12" s="283"/>
      <c r="O12" s="372"/>
      <c r="P12" s="282"/>
      <c r="Q12" s="283"/>
      <c r="R12" s="371"/>
      <c r="S12" s="372"/>
    </row>
    <row r="13" spans="1:20" s="266" customFormat="1" ht="11.4">
      <c r="A13" s="368"/>
      <c r="C13" s="368" t="s">
        <v>316</v>
      </c>
      <c r="D13" s="282" t="s">
        <v>1021</v>
      </c>
      <c r="E13" s="370">
        <v>281</v>
      </c>
      <c r="F13" s="371"/>
      <c r="G13" s="284" t="s">
        <v>1021</v>
      </c>
      <c r="H13" s="370">
        <v>264</v>
      </c>
      <c r="I13" s="368"/>
      <c r="J13" s="284" t="s">
        <v>1021</v>
      </c>
      <c r="K13" s="370">
        <v>248</v>
      </c>
      <c r="L13" s="372"/>
      <c r="M13" s="284" t="s">
        <v>1021</v>
      </c>
      <c r="N13" s="370">
        <v>234</v>
      </c>
      <c r="O13" s="372"/>
      <c r="P13" s="282" t="s">
        <v>1021</v>
      </c>
      <c r="Q13" s="370">
        <v>221</v>
      </c>
      <c r="R13" s="371"/>
      <c r="S13" s="372"/>
    </row>
    <row r="14" spans="1:20" s="266" customFormat="1" ht="11.4">
      <c r="A14" s="368"/>
      <c r="B14" s="368"/>
      <c r="C14" s="368"/>
      <c r="D14" s="282"/>
      <c r="E14" s="370"/>
      <c r="F14" s="371"/>
      <c r="G14" s="284"/>
      <c r="H14" s="370"/>
      <c r="I14" s="368"/>
      <c r="J14" s="284"/>
      <c r="K14" s="370"/>
      <c r="L14" s="372"/>
      <c r="M14" s="284"/>
      <c r="N14" s="370"/>
      <c r="O14" s="372"/>
      <c r="P14" s="282"/>
      <c r="Q14" s="370"/>
      <c r="R14" s="371"/>
      <c r="S14" s="372"/>
    </row>
    <row r="15" spans="1:20" s="266" customFormat="1" ht="11.4">
      <c r="A15" s="368"/>
      <c r="B15" s="368" t="s">
        <v>313</v>
      </c>
      <c r="C15" s="368"/>
      <c r="D15" s="282"/>
      <c r="E15" s="370"/>
      <c r="F15" s="371"/>
      <c r="G15" s="284"/>
      <c r="H15" s="370"/>
      <c r="I15" s="368"/>
      <c r="J15" s="284"/>
      <c r="K15" s="370"/>
      <c r="L15" s="372"/>
      <c r="M15" s="284"/>
      <c r="N15" s="370"/>
      <c r="O15" s="372"/>
      <c r="P15" s="282"/>
      <c r="Q15" s="370"/>
      <c r="R15" s="371"/>
      <c r="S15" s="372"/>
    </row>
    <row r="16" spans="1:20" s="266" customFormat="1" ht="11.4">
      <c r="A16" s="369"/>
      <c r="B16" s="368"/>
      <c r="C16" s="368" t="s">
        <v>316</v>
      </c>
      <c r="D16" s="282" t="s">
        <v>1021</v>
      </c>
      <c r="E16" s="283">
        <v>215</v>
      </c>
      <c r="F16" s="371"/>
      <c r="G16" s="284" t="s">
        <v>1021</v>
      </c>
      <c r="H16" s="370">
        <v>215</v>
      </c>
      <c r="I16" s="368"/>
      <c r="J16" s="284" t="s">
        <v>1021</v>
      </c>
      <c r="K16" s="370">
        <v>192</v>
      </c>
      <c r="L16" s="372"/>
      <c r="M16" s="284" t="s">
        <v>1021</v>
      </c>
      <c r="N16" s="370">
        <v>178</v>
      </c>
      <c r="O16" s="372"/>
      <c r="P16" s="282" t="s">
        <v>1021</v>
      </c>
      <c r="Q16" s="283">
        <v>161</v>
      </c>
      <c r="R16" s="371"/>
      <c r="S16" s="372"/>
    </row>
    <row r="17" spans="1:23" s="266" customFormat="1" ht="11.4">
      <c r="A17" s="369"/>
      <c r="B17" s="368"/>
      <c r="C17" s="368"/>
      <c r="D17" s="282"/>
      <c r="E17" s="283"/>
      <c r="F17" s="371"/>
      <c r="G17" s="284"/>
      <c r="H17" s="283"/>
      <c r="I17" s="368"/>
      <c r="J17" s="284"/>
      <c r="K17" s="283"/>
      <c r="L17" s="372"/>
      <c r="M17" s="284"/>
      <c r="N17" s="283"/>
      <c r="O17" s="372"/>
      <c r="P17" s="282"/>
      <c r="Q17" s="283"/>
      <c r="R17" s="371"/>
      <c r="S17" s="372"/>
    </row>
    <row r="18" spans="1:23" s="266" customFormat="1" ht="11.4">
      <c r="A18" s="369"/>
      <c r="B18" s="368" t="s">
        <v>314</v>
      </c>
      <c r="C18" s="368"/>
      <c r="D18" s="282"/>
      <c r="E18" s="283"/>
      <c r="F18" s="371"/>
      <c r="G18" s="284"/>
      <c r="H18" s="283"/>
      <c r="I18" s="368"/>
      <c r="J18" s="284"/>
      <c r="K18" s="283"/>
      <c r="L18" s="372"/>
      <c r="M18" s="284"/>
      <c r="N18" s="283"/>
      <c r="O18" s="372"/>
      <c r="P18" s="282"/>
      <c r="Q18" s="283"/>
      <c r="R18" s="371"/>
      <c r="S18" s="372"/>
    </row>
    <row r="19" spans="1:23" s="266" customFormat="1" ht="11.4">
      <c r="A19" s="369"/>
      <c r="B19" s="368"/>
      <c r="C19" s="368" t="s">
        <v>316</v>
      </c>
      <c r="D19" s="282" t="s">
        <v>1021</v>
      </c>
      <c r="E19" s="370">
        <v>113</v>
      </c>
      <c r="F19" s="371"/>
      <c r="G19" s="284" t="s">
        <v>1021</v>
      </c>
      <c r="H19" s="370">
        <v>95</v>
      </c>
      <c r="I19" s="368"/>
      <c r="J19" s="284" t="s">
        <v>1021</v>
      </c>
      <c r="K19" s="370">
        <v>102</v>
      </c>
      <c r="L19" s="372"/>
      <c r="M19" s="284" t="s">
        <v>1021</v>
      </c>
      <c r="N19" s="370">
        <v>95</v>
      </c>
      <c r="O19" s="372"/>
      <c r="P19" s="282" t="s">
        <v>1021</v>
      </c>
      <c r="Q19" s="370">
        <v>121</v>
      </c>
      <c r="R19" s="371"/>
      <c r="S19" s="372"/>
    </row>
    <row r="20" spans="1:23" s="266" customFormat="1" ht="11.4">
      <c r="A20" s="369"/>
      <c r="B20" s="368"/>
      <c r="C20" s="368"/>
      <c r="D20" s="282"/>
      <c r="E20" s="370"/>
      <c r="F20" s="371"/>
      <c r="G20" s="284"/>
      <c r="H20" s="370"/>
      <c r="I20" s="368"/>
      <c r="J20" s="284"/>
      <c r="K20" s="370"/>
      <c r="L20" s="372"/>
      <c r="M20" s="284"/>
      <c r="N20" s="370"/>
      <c r="O20" s="372"/>
      <c r="P20" s="282"/>
      <c r="Q20" s="370"/>
      <c r="R20" s="371"/>
      <c r="S20" s="372"/>
    </row>
    <row r="21" spans="1:23" s="266" customFormat="1" ht="11.4">
      <c r="A21" s="369"/>
      <c r="B21" s="369" t="s">
        <v>631</v>
      </c>
      <c r="C21" s="368"/>
      <c r="D21" s="282" t="s">
        <v>1021</v>
      </c>
      <c r="E21" s="370">
        <v>-47</v>
      </c>
      <c r="F21" s="371"/>
      <c r="G21" s="284" t="s">
        <v>1021</v>
      </c>
      <c r="H21" s="370">
        <v>-46</v>
      </c>
      <c r="I21" s="368"/>
      <c r="J21" s="284" t="s">
        <v>1021</v>
      </c>
      <c r="K21" s="370">
        <v>-46</v>
      </c>
      <c r="L21" s="370"/>
      <c r="M21" s="284" t="s">
        <v>1021</v>
      </c>
      <c r="N21" s="370">
        <v>-39</v>
      </c>
      <c r="O21" s="370"/>
      <c r="P21" s="282" t="s">
        <v>1021</v>
      </c>
      <c r="Q21" s="370">
        <v>-61</v>
      </c>
      <c r="R21" s="371"/>
      <c r="S21" s="370"/>
    </row>
    <row r="22" spans="1:23" s="266" customFormat="1" ht="11.4">
      <c r="A22" s="368"/>
      <c r="B22" s="368"/>
      <c r="C22" s="368"/>
      <c r="D22" s="282"/>
      <c r="E22" s="370"/>
      <c r="F22" s="371"/>
      <c r="G22" s="284"/>
      <c r="H22" s="370"/>
      <c r="I22" s="368"/>
      <c r="J22" s="284"/>
      <c r="K22" s="370"/>
      <c r="L22" s="372"/>
      <c r="M22" s="284"/>
      <c r="N22" s="370"/>
      <c r="O22" s="372"/>
      <c r="P22" s="282"/>
      <c r="Q22" s="370"/>
      <c r="R22" s="371"/>
      <c r="S22" s="372"/>
      <c r="W22" s="266" t="s">
        <v>242</v>
      </c>
    </row>
    <row r="23" spans="1:23" s="266" customFormat="1" ht="11.4">
      <c r="A23" s="368"/>
      <c r="B23" s="368" t="s">
        <v>1025</v>
      </c>
      <c r="C23" s="368"/>
      <c r="D23" s="282"/>
      <c r="E23" s="374">
        <v>76.5</v>
      </c>
      <c r="F23" s="371"/>
      <c r="G23" s="284"/>
      <c r="H23" s="374">
        <v>81.439393939393938</v>
      </c>
      <c r="I23" s="368"/>
      <c r="J23" s="284"/>
      <c r="K23" s="374">
        <v>77.41935483870968</v>
      </c>
      <c r="L23" s="372"/>
      <c r="M23" s="284"/>
      <c r="N23" s="374">
        <v>76.068376068376068</v>
      </c>
      <c r="O23" s="372"/>
      <c r="P23" s="282"/>
      <c r="Q23" s="374">
        <v>72.750678733031677</v>
      </c>
      <c r="R23" s="371"/>
      <c r="S23" s="372"/>
    </row>
    <row r="24" spans="1:23" s="266" customFormat="1" ht="11.4">
      <c r="A24" s="368"/>
      <c r="B24" s="368" t="s">
        <v>296</v>
      </c>
      <c r="C24" s="368"/>
      <c r="D24" s="282"/>
      <c r="E24" s="378">
        <v>40.200000000000003</v>
      </c>
      <c r="F24" s="371"/>
      <c r="G24" s="284"/>
      <c r="H24" s="378">
        <v>35.984848484848484</v>
      </c>
      <c r="I24" s="368"/>
      <c r="J24" s="284"/>
      <c r="K24" s="378">
        <v>41.12903225806452</v>
      </c>
      <c r="L24" s="372"/>
      <c r="M24" s="284"/>
      <c r="N24" s="378">
        <v>40.598290598290596</v>
      </c>
      <c r="O24" s="372"/>
      <c r="P24" s="282"/>
      <c r="Q24" s="378">
        <v>54.751131221719461</v>
      </c>
      <c r="R24" s="371"/>
      <c r="S24" s="372"/>
    </row>
    <row r="25" spans="1:23" s="266" customFormat="1" ht="11.4">
      <c r="A25" s="368"/>
      <c r="B25" s="368" t="s">
        <v>297</v>
      </c>
      <c r="C25" s="281"/>
      <c r="D25" s="282"/>
      <c r="E25" s="374">
        <v>116.7</v>
      </c>
      <c r="F25" s="371"/>
      <c r="G25" s="284"/>
      <c r="H25" s="374">
        <v>117.42424242424244</v>
      </c>
      <c r="I25" s="368"/>
      <c r="J25" s="284"/>
      <c r="K25" s="374">
        <v>118.54838709677421</v>
      </c>
      <c r="L25" s="372"/>
      <c r="M25" s="284"/>
      <c r="N25" s="374">
        <v>116.66666666666667</v>
      </c>
      <c r="O25" s="372"/>
      <c r="P25" s="282"/>
      <c r="Q25" s="374">
        <v>127.60180995475112</v>
      </c>
      <c r="R25" s="371"/>
      <c r="S25" s="372"/>
    </row>
    <row r="26" spans="1:23" s="266" customFormat="1" ht="11.4">
      <c r="A26" s="368"/>
      <c r="B26" s="368"/>
      <c r="C26" s="376"/>
      <c r="D26" s="282"/>
      <c r="E26" s="283"/>
      <c r="F26" s="873"/>
      <c r="G26" s="284"/>
      <c r="H26" s="283"/>
      <c r="I26" s="376"/>
      <c r="J26" s="284"/>
      <c r="K26" s="283"/>
      <c r="L26" s="372"/>
      <c r="M26" s="284"/>
      <c r="N26" s="283"/>
      <c r="O26" s="372"/>
      <c r="P26" s="282"/>
      <c r="Q26" s="283"/>
      <c r="R26" s="873"/>
      <c r="S26" s="372"/>
    </row>
    <row r="27" spans="1:23" s="266" customFormat="1" ht="11.4">
      <c r="A27" s="368"/>
      <c r="B27" s="368" t="s">
        <v>905</v>
      </c>
      <c r="C27" s="376"/>
      <c r="D27" s="282"/>
      <c r="E27" s="374">
        <v>1.1000000000000001</v>
      </c>
      <c r="F27" s="371"/>
      <c r="G27" s="284"/>
      <c r="H27" s="374">
        <v>2.2999999999999998</v>
      </c>
      <c r="I27" s="368"/>
      <c r="J27" s="284"/>
      <c r="K27" s="374">
        <v>0.8</v>
      </c>
      <c r="L27" s="372"/>
      <c r="M27" s="284"/>
      <c r="N27" s="374">
        <v>2.6</v>
      </c>
      <c r="O27" s="372"/>
      <c r="P27" s="282"/>
      <c r="Q27" s="374">
        <v>0.35248868778280551</v>
      </c>
      <c r="R27" s="371"/>
      <c r="S27" s="372"/>
    </row>
    <row r="28" spans="1:23" s="266" customFormat="1" ht="7.5" customHeight="1">
      <c r="A28" s="368"/>
      <c r="B28" s="368"/>
      <c r="C28" s="368"/>
      <c r="D28" s="282"/>
      <c r="E28" s="374"/>
      <c r="F28" s="377"/>
      <c r="G28" s="284"/>
      <c r="H28" s="374"/>
      <c r="I28" s="372"/>
      <c r="J28" s="284"/>
      <c r="K28" s="374"/>
      <c r="L28" s="372"/>
      <c r="M28" s="284"/>
      <c r="N28" s="284"/>
      <c r="O28" s="372"/>
      <c r="P28" s="282"/>
      <c r="Q28" s="374"/>
      <c r="R28" s="377"/>
      <c r="S28" s="372"/>
      <c r="T28" s="374"/>
    </row>
    <row r="29" spans="1:23" s="266" customFormat="1" ht="11.4">
      <c r="A29" s="368"/>
      <c r="B29" s="368" t="s">
        <v>953</v>
      </c>
      <c r="C29" s="368"/>
      <c r="D29" s="282"/>
      <c r="E29" s="374">
        <v>0</v>
      </c>
      <c r="F29" s="377"/>
      <c r="G29" s="284"/>
      <c r="H29" s="374">
        <v>0</v>
      </c>
      <c r="I29" s="372"/>
      <c r="J29" s="284"/>
      <c r="K29" s="374">
        <v>0</v>
      </c>
      <c r="L29" s="372"/>
      <c r="M29" s="284"/>
      <c r="N29" s="374">
        <v>0</v>
      </c>
      <c r="O29" s="372"/>
      <c r="P29" s="282"/>
      <c r="Q29" s="374">
        <v>0</v>
      </c>
      <c r="R29" s="377"/>
      <c r="S29" s="372"/>
      <c r="T29" s="374"/>
    </row>
    <row r="30" spans="1:23" s="266" customFormat="1" ht="7.5" customHeight="1">
      <c r="A30" s="368"/>
      <c r="B30" s="368"/>
      <c r="C30" s="368"/>
      <c r="D30" s="282"/>
      <c r="E30" s="374"/>
      <c r="F30" s="377"/>
      <c r="G30" s="284"/>
      <c r="H30" s="374"/>
      <c r="I30" s="372"/>
      <c r="J30" s="284"/>
      <c r="K30" s="374"/>
      <c r="L30" s="372"/>
      <c r="M30" s="284"/>
      <c r="N30" s="741"/>
      <c r="O30" s="372"/>
      <c r="P30" s="282"/>
      <c r="Q30" s="374"/>
      <c r="R30" s="377"/>
      <c r="S30" s="372"/>
      <c r="T30" s="374"/>
    </row>
    <row r="31" spans="1:23" s="266" customFormat="1" ht="11.4">
      <c r="A31" s="368"/>
      <c r="B31" s="368" t="s">
        <v>772</v>
      </c>
      <c r="C31" s="368"/>
      <c r="D31" s="282"/>
      <c r="E31" s="374"/>
      <c r="F31" s="377"/>
      <c r="G31" s="284"/>
      <c r="H31" s="374"/>
      <c r="I31" s="372"/>
      <c r="J31" s="284"/>
      <c r="K31" s="374"/>
      <c r="L31" s="372"/>
      <c r="M31" s="284"/>
      <c r="N31" s="284"/>
      <c r="O31" s="372"/>
      <c r="P31" s="282"/>
      <c r="Q31" s="374"/>
      <c r="R31" s="377"/>
      <c r="S31" s="372"/>
      <c r="T31" s="374"/>
    </row>
    <row r="32" spans="1:23" s="266" customFormat="1" ht="11.4">
      <c r="A32" s="368"/>
      <c r="B32" s="368"/>
      <c r="C32" s="368" t="s">
        <v>964</v>
      </c>
      <c r="D32" s="282"/>
      <c r="E32" s="374">
        <v>5.3</v>
      </c>
      <c r="F32" s="377"/>
      <c r="G32" s="284"/>
      <c r="H32" s="374">
        <v>7.2</v>
      </c>
      <c r="I32" s="372"/>
      <c r="J32" s="284"/>
      <c r="K32" s="374">
        <v>8.1</v>
      </c>
      <c r="L32" s="372"/>
      <c r="M32" s="284"/>
      <c r="N32" s="374">
        <v>8.1</v>
      </c>
      <c r="O32" s="372"/>
      <c r="P32" s="282"/>
      <c r="Q32" s="374">
        <v>18.100000000000001</v>
      </c>
      <c r="R32" s="377"/>
      <c r="S32" s="372"/>
      <c r="T32" s="374"/>
    </row>
    <row r="33" spans="1:20" s="266" customFormat="1" ht="7.5" customHeight="1">
      <c r="A33" s="368"/>
      <c r="B33" s="368"/>
      <c r="C33" s="368"/>
      <c r="D33" s="282"/>
      <c r="E33" s="374"/>
      <c r="F33" s="377"/>
      <c r="G33" s="284"/>
      <c r="H33" s="374"/>
      <c r="I33" s="372"/>
      <c r="J33" s="284"/>
      <c r="K33" s="374"/>
      <c r="L33" s="372"/>
      <c r="M33" s="284"/>
      <c r="N33" s="374"/>
      <c r="O33" s="372"/>
      <c r="P33" s="282"/>
      <c r="Q33" s="374"/>
      <c r="R33" s="377"/>
      <c r="S33" s="372"/>
      <c r="T33" s="374"/>
    </row>
    <row r="34" spans="1:20" s="266" customFormat="1" ht="11.4">
      <c r="A34" s="368"/>
      <c r="B34" s="368" t="s">
        <v>1000</v>
      </c>
      <c r="C34" s="368"/>
      <c r="D34" s="282"/>
      <c r="E34" s="374">
        <v>16</v>
      </c>
      <c r="F34" s="377"/>
      <c r="G34" s="284"/>
      <c r="H34" s="374">
        <v>9.5</v>
      </c>
      <c r="I34" s="372"/>
      <c r="J34" s="284"/>
      <c r="K34" s="374">
        <v>16.5</v>
      </c>
      <c r="L34" s="372"/>
      <c r="M34" s="284"/>
      <c r="N34" s="374">
        <v>16.2</v>
      </c>
      <c r="O34" s="372"/>
      <c r="P34" s="282"/>
      <c r="Q34" s="374">
        <v>20.399999999999999</v>
      </c>
      <c r="R34" s="377"/>
      <c r="S34" s="372"/>
      <c r="T34" s="374"/>
    </row>
    <row r="35" spans="1:20" s="266" customFormat="1" ht="7.5" customHeight="1">
      <c r="A35" s="368"/>
      <c r="B35" s="368"/>
      <c r="C35" s="368"/>
      <c r="D35" s="282"/>
      <c r="E35" s="374"/>
      <c r="F35" s="377"/>
      <c r="G35" s="284"/>
      <c r="H35" s="374"/>
      <c r="I35" s="372"/>
      <c r="J35" s="284"/>
      <c r="K35" s="374"/>
      <c r="L35" s="372"/>
      <c r="M35" s="284"/>
      <c r="N35" s="374"/>
      <c r="O35" s="372"/>
      <c r="P35" s="282"/>
      <c r="Q35" s="374"/>
      <c r="R35" s="377"/>
      <c r="S35" s="372"/>
      <c r="T35" s="374"/>
    </row>
    <row r="36" spans="1:20" s="266" customFormat="1" ht="11.4">
      <c r="A36" s="368"/>
      <c r="B36" s="368" t="s">
        <v>794</v>
      </c>
      <c r="C36" s="276"/>
      <c r="D36" s="282"/>
      <c r="E36" s="374"/>
      <c r="F36" s="371"/>
      <c r="G36" s="284"/>
      <c r="H36" s="374"/>
      <c r="I36" s="368"/>
      <c r="J36" s="284"/>
      <c r="K36" s="374"/>
      <c r="L36" s="372"/>
      <c r="M36" s="284"/>
      <c r="N36" s="374"/>
      <c r="O36" s="372"/>
      <c r="P36" s="282"/>
      <c r="Q36" s="374"/>
      <c r="R36" s="371"/>
      <c r="S36" s="372"/>
    </row>
    <row r="37" spans="1:20" s="266" customFormat="1" ht="11.4">
      <c r="A37" s="368"/>
      <c r="B37" s="217" t="s">
        <v>1001</v>
      </c>
      <c r="C37" s="276"/>
      <c r="D37" s="282"/>
      <c r="E37" s="276"/>
      <c r="F37" s="371"/>
      <c r="G37" s="284"/>
      <c r="H37" s="276"/>
      <c r="I37" s="276"/>
      <c r="J37" s="276"/>
      <c r="K37" s="276"/>
      <c r="L37" s="372"/>
      <c r="M37" s="284"/>
      <c r="N37" s="276"/>
      <c r="O37" s="372"/>
      <c r="P37" s="282"/>
      <c r="Q37" s="276"/>
      <c r="R37" s="371"/>
      <c r="S37" s="372"/>
    </row>
    <row r="38" spans="1:20" s="266" customFormat="1" ht="11.4">
      <c r="A38" s="368"/>
      <c r="B38" s="217" t="s">
        <v>1002</v>
      </c>
      <c r="C38" s="276"/>
      <c r="D38" s="282"/>
      <c r="E38" s="374">
        <v>110.3</v>
      </c>
      <c r="F38" s="371"/>
      <c r="G38" s="284"/>
      <c r="H38" s="374">
        <v>107.92424242424244</v>
      </c>
      <c r="I38" s="368"/>
      <c r="J38" s="284"/>
      <c r="K38" s="374">
        <v>109.64838709677421</v>
      </c>
      <c r="L38" s="372"/>
      <c r="M38" s="284"/>
      <c r="N38" s="276">
        <v>105.96666666666668</v>
      </c>
      <c r="O38" s="372"/>
      <c r="P38" s="282"/>
      <c r="Q38" s="276">
        <v>109.14932126696831</v>
      </c>
      <c r="R38" s="371"/>
      <c r="S38" s="372"/>
    </row>
    <row r="39" spans="1:20" s="266" customFormat="1" ht="11.4">
      <c r="A39" s="368"/>
      <c r="C39" s="58" t="s">
        <v>298</v>
      </c>
      <c r="D39" s="282"/>
      <c r="E39" s="374">
        <v>1.1000000000000001</v>
      </c>
      <c r="F39" s="371"/>
      <c r="G39" s="284"/>
      <c r="H39" s="374">
        <v>2.2999999999999998</v>
      </c>
      <c r="I39" s="368"/>
      <c r="J39" s="284"/>
      <c r="K39" s="374">
        <v>0.8</v>
      </c>
      <c r="L39" s="276"/>
      <c r="M39" s="276"/>
      <c r="N39" s="374">
        <v>2.6</v>
      </c>
      <c r="O39" s="276"/>
      <c r="P39" s="282"/>
      <c r="Q39" s="374">
        <v>0.35248868778280551</v>
      </c>
      <c r="R39" s="371"/>
      <c r="S39" s="276"/>
    </row>
    <row r="40" spans="1:20" s="266" customFormat="1" ht="11.4">
      <c r="A40" s="368"/>
      <c r="C40" s="58" t="s">
        <v>1003</v>
      </c>
      <c r="D40" s="282"/>
      <c r="E40" s="374">
        <v>0</v>
      </c>
      <c r="F40" s="371"/>
      <c r="G40" s="284"/>
      <c r="H40" s="374">
        <v>0</v>
      </c>
      <c r="I40" s="368"/>
      <c r="J40" s="284"/>
      <c r="K40" s="374">
        <v>0</v>
      </c>
      <c r="L40" s="372"/>
      <c r="M40" s="284"/>
      <c r="N40" s="374">
        <v>0</v>
      </c>
      <c r="O40" s="372"/>
      <c r="P40" s="282"/>
      <c r="Q40" s="374">
        <v>0</v>
      </c>
      <c r="R40" s="371"/>
      <c r="S40" s="372"/>
    </row>
    <row r="41" spans="1:20" s="266" customFormat="1" ht="11.4">
      <c r="A41" s="368"/>
      <c r="C41" s="217" t="s">
        <v>153</v>
      </c>
      <c r="D41" s="282"/>
      <c r="E41" s="374"/>
      <c r="F41" s="371"/>
      <c r="G41" s="284"/>
      <c r="H41" s="374"/>
      <c r="I41" s="368"/>
      <c r="J41" s="284"/>
      <c r="K41" s="374"/>
      <c r="L41" s="372"/>
      <c r="M41" s="284"/>
      <c r="N41" s="374"/>
      <c r="O41" s="372"/>
      <c r="P41" s="282"/>
      <c r="Q41" s="374"/>
      <c r="R41" s="371"/>
      <c r="S41" s="372"/>
    </row>
    <row r="42" spans="1:20" s="266" customFormat="1" ht="11.4">
      <c r="A42" s="368"/>
      <c r="B42" s="368"/>
      <c r="C42" s="217" t="s">
        <v>1004</v>
      </c>
      <c r="D42" s="282"/>
      <c r="E42" s="378">
        <v>5.3</v>
      </c>
      <c r="F42" s="371"/>
      <c r="G42" s="284"/>
      <c r="H42" s="378">
        <v>7.2</v>
      </c>
      <c r="I42" s="368"/>
      <c r="J42" s="284"/>
      <c r="K42" s="378">
        <v>8.1</v>
      </c>
      <c r="L42" s="372"/>
      <c r="M42" s="284"/>
      <c r="N42" s="378">
        <v>8.1</v>
      </c>
      <c r="O42" s="372"/>
      <c r="P42" s="282"/>
      <c r="Q42" s="378">
        <v>18.100000000000001</v>
      </c>
      <c r="R42" s="371"/>
      <c r="S42" s="372"/>
    </row>
    <row r="43" spans="1:20" s="266" customFormat="1" ht="12" thickBot="1">
      <c r="A43" s="368"/>
      <c r="B43" s="59" t="s">
        <v>795</v>
      </c>
      <c r="C43" s="276"/>
      <c r="D43" s="282"/>
      <c r="E43" s="379">
        <v>116.7</v>
      </c>
      <c r="F43" s="371"/>
      <c r="G43" s="284"/>
      <c r="H43" s="379">
        <v>117.42424242424244</v>
      </c>
      <c r="I43" s="368"/>
      <c r="J43" s="284"/>
      <c r="K43" s="379">
        <v>118.54838709677421</v>
      </c>
      <c r="L43" s="372"/>
      <c r="M43" s="284"/>
      <c r="N43" s="379">
        <v>116.66666666666667</v>
      </c>
      <c r="O43" s="372"/>
      <c r="P43" s="282"/>
      <c r="Q43" s="379">
        <v>127.60180995475112</v>
      </c>
      <c r="R43" s="371"/>
      <c r="S43" s="372"/>
    </row>
    <row r="44" spans="1:20" s="266" customFormat="1" ht="12" thickTop="1">
      <c r="A44" s="368"/>
      <c r="B44" s="59"/>
      <c r="C44" s="276"/>
      <c r="D44" s="282"/>
      <c r="E44" s="374"/>
      <c r="F44" s="371"/>
      <c r="G44" s="284"/>
      <c r="H44" s="374"/>
      <c r="I44" s="368"/>
      <c r="J44" s="284"/>
      <c r="K44" s="374"/>
      <c r="L44" s="372"/>
      <c r="M44" s="284"/>
      <c r="N44" s="374"/>
      <c r="O44" s="372"/>
      <c r="P44" s="282"/>
      <c r="Q44" s="374"/>
      <c r="R44" s="371"/>
      <c r="S44" s="372"/>
    </row>
    <row r="45" spans="1:20" s="266" customFormat="1" ht="11.4">
      <c r="A45" s="368"/>
      <c r="B45" s="426" t="s">
        <v>1005</v>
      </c>
      <c r="C45" s="276"/>
      <c r="D45" s="282"/>
      <c r="E45" s="283"/>
      <c r="F45" s="371"/>
      <c r="G45" s="284"/>
      <c r="H45" s="283"/>
      <c r="I45" s="368"/>
      <c r="J45" s="284"/>
      <c r="K45" s="283"/>
      <c r="L45" s="372"/>
      <c r="M45" s="284"/>
      <c r="N45" s="283"/>
      <c r="O45" s="372"/>
      <c r="P45" s="282"/>
      <c r="Q45" s="283"/>
      <c r="R45" s="371"/>
      <c r="S45" s="372"/>
    </row>
    <row r="46" spans="1:20" s="266" customFormat="1" ht="11.4">
      <c r="A46" s="368"/>
      <c r="B46" s="426"/>
      <c r="C46" s="276" t="s">
        <v>316</v>
      </c>
      <c r="D46" s="282"/>
      <c r="E46" s="283">
        <v>1151</v>
      </c>
      <c r="F46" s="371"/>
      <c r="G46" s="284"/>
      <c r="H46" s="283">
        <v>1029</v>
      </c>
      <c r="I46" s="368"/>
      <c r="J46" s="284"/>
      <c r="K46" s="283">
        <v>962</v>
      </c>
      <c r="L46" s="372"/>
      <c r="M46" s="284"/>
      <c r="N46" s="283">
        <v>892</v>
      </c>
      <c r="O46" s="372"/>
      <c r="P46" s="282"/>
      <c r="Q46" s="283">
        <v>849</v>
      </c>
      <c r="R46" s="371"/>
      <c r="S46" s="372"/>
    </row>
    <row r="47" spans="1:20" s="266" customFormat="1" ht="7.5" customHeight="1">
      <c r="A47" s="368"/>
      <c r="B47" s="426"/>
      <c r="C47" s="276"/>
      <c r="D47" s="282"/>
      <c r="E47" s="283"/>
      <c r="F47" s="371"/>
      <c r="G47" s="284"/>
      <c r="H47" s="283"/>
      <c r="I47" s="368"/>
      <c r="J47" s="284"/>
      <c r="K47" s="283"/>
      <c r="L47" s="372"/>
      <c r="M47" s="284"/>
      <c r="N47" s="283"/>
      <c r="O47" s="372"/>
      <c r="P47" s="282"/>
      <c r="Q47" s="283"/>
      <c r="R47" s="371"/>
      <c r="S47" s="372"/>
    </row>
    <row r="48" spans="1:20" s="266" customFormat="1" ht="11.4">
      <c r="A48" s="368"/>
      <c r="B48" s="426" t="s">
        <v>1108</v>
      </c>
      <c r="C48" s="276"/>
      <c r="D48" s="282"/>
      <c r="E48" s="283"/>
      <c r="F48" s="371"/>
      <c r="G48" s="284"/>
      <c r="H48" s="283"/>
      <c r="I48" s="368"/>
      <c r="J48" s="284"/>
      <c r="K48" s="283"/>
      <c r="L48" s="372"/>
      <c r="M48" s="284"/>
      <c r="N48" s="283"/>
      <c r="O48" s="372"/>
      <c r="P48" s="282"/>
      <c r="Q48" s="283"/>
      <c r="R48" s="371"/>
      <c r="S48" s="372"/>
    </row>
    <row r="49" spans="1:23" s="266" customFormat="1" ht="11.4">
      <c r="A49" s="368"/>
      <c r="B49" s="426"/>
      <c r="C49" s="276" t="s">
        <v>316</v>
      </c>
      <c r="D49" s="282"/>
      <c r="E49" s="283">
        <v>222</v>
      </c>
      <c r="F49" s="371"/>
      <c r="G49" s="284"/>
      <c r="H49" s="283">
        <v>164</v>
      </c>
      <c r="I49" s="368"/>
      <c r="J49" s="284"/>
      <c r="K49" s="283">
        <v>172</v>
      </c>
      <c r="L49" s="372"/>
      <c r="M49" s="284"/>
      <c r="N49" s="283">
        <v>130</v>
      </c>
      <c r="O49" s="372"/>
      <c r="P49" s="282"/>
      <c r="Q49" s="283">
        <v>139</v>
      </c>
      <c r="R49" s="371"/>
      <c r="S49" s="372"/>
    </row>
    <row r="50" spans="1:23" s="266" customFormat="1" ht="7.5" customHeight="1">
      <c r="A50" s="368"/>
      <c r="B50" s="426"/>
      <c r="C50" s="276"/>
      <c r="D50" s="282"/>
      <c r="E50" s="283"/>
      <c r="F50" s="371"/>
      <c r="G50" s="284"/>
      <c r="H50" s="374"/>
      <c r="I50" s="368"/>
      <c r="J50" s="284"/>
      <c r="K50" s="374"/>
      <c r="L50" s="372"/>
      <c r="M50" s="284"/>
      <c r="N50" s="283"/>
      <c r="O50" s="372"/>
      <c r="P50" s="282"/>
      <c r="Q50" s="283"/>
      <c r="R50" s="371"/>
      <c r="S50" s="372"/>
    </row>
    <row r="51" spans="1:23" s="266" customFormat="1" ht="11.4">
      <c r="A51" s="368"/>
      <c r="B51" s="426" t="s">
        <v>634</v>
      </c>
      <c r="C51" s="276"/>
      <c r="D51" s="282"/>
      <c r="E51" s="283"/>
      <c r="F51" s="371"/>
      <c r="G51" s="284"/>
      <c r="H51" s="283"/>
      <c r="I51" s="368"/>
      <c r="J51" s="284"/>
      <c r="K51" s="283"/>
      <c r="L51" s="372"/>
      <c r="M51" s="284"/>
      <c r="N51" s="283"/>
      <c r="O51" s="372"/>
      <c r="P51" s="282"/>
      <c r="Q51" s="283"/>
      <c r="R51" s="371"/>
      <c r="S51" s="372"/>
    </row>
    <row r="52" spans="1:23" s="266" customFormat="1" ht="11.4">
      <c r="A52" s="368"/>
      <c r="B52" s="426"/>
      <c r="C52" s="276" t="s">
        <v>316</v>
      </c>
      <c r="D52" s="282"/>
      <c r="E52" s="283">
        <v>494</v>
      </c>
      <c r="F52" s="371"/>
      <c r="G52" s="284"/>
      <c r="H52" s="283">
        <v>484</v>
      </c>
      <c r="I52" s="368"/>
      <c r="J52" s="284"/>
      <c r="K52" s="283">
        <v>485</v>
      </c>
      <c r="L52" s="372"/>
      <c r="M52" s="284"/>
      <c r="N52" s="283">
        <v>490</v>
      </c>
      <c r="O52" s="372"/>
      <c r="P52" s="282"/>
      <c r="Q52" s="283">
        <v>508</v>
      </c>
      <c r="R52" s="371"/>
      <c r="S52" s="372"/>
    </row>
    <row r="53" spans="1:23" s="266" customFormat="1" ht="7.5" customHeight="1">
      <c r="A53" s="368"/>
      <c r="B53" s="59"/>
      <c r="C53" s="276"/>
      <c r="D53" s="282"/>
      <c r="E53" s="374"/>
      <c r="F53" s="371"/>
      <c r="G53" s="284"/>
      <c r="H53" s="374"/>
      <c r="I53" s="368"/>
      <c r="J53" s="284"/>
      <c r="K53" s="374"/>
      <c r="L53" s="372"/>
      <c r="M53" s="284"/>
      <c r="N53" s="374"/>
      <c r="O53" s="372"/>
      <c r="P53" s="282"/>
      <c r="Q53" s="374"/>
      <c r="R53" s="371"/>
      <c r="S53" s="372"/>
    </row>
    <row r="54" spans="1:23" s="266" customFormat="1" ht="11.4">
      <c r="A54" s="368"/>
      <c r="B54" s="426" t="s">
        <v>1085</v>
      </c>
      <c r="C54" s="276"/>
      <c r="D54" s="282"/>
      <c r="E54" s="374"/>
      <c r="F54" s="371"/>
      <c r="G54" s="284"/>
      <c r="H54" s="374"/>
      <c r="I54" s="368"/>
      <c r="J54" s="284"/>
      <c r="K54" s="842"/>
      <c r="L54" s="372"/>
      <c r="M54" s="284"/>
      <c r="N54" s="374"/>
      <c r="O54" s="372"/>
      <c r="P54" s="282"/>
      <c r="Q54" s="374"/>
      <c r="R54" s="371"/>
      <c r="S54" s="372"/>
    </row>
    <row r="55" spans="1:23" s="266" customFormat="1" ht="11.4">
      <c r="A55" s="368"/>
      <c r="B55" s="426"/>
      <c r="C55" s="276" t="s">
        <v>316</v>
      </c>
      <c r="D55" s="282"/>
      <c r="E55" s="374">
        <v>81.2</v>
      </c>
      <c r="F55" s="371"/>
      <c r="G55" s="284"/>
      <c r="H55" s="374">
        <v>80.099999999999994</v>
      </c>
      <c r="I55" s="368"/>
      <c r="J55" s="284"/>
      <c r="K55" s="842">
        <v>79.7</v>
      </c>
      <c r="L55" s="372"/>
      <c r="M55" s="284"/>
      <c r="N55" s="374">
        <v>81.900000000000006</v>
      </c>
      <c r="O55" s="372"/>
      <c r="P55" s="282"/>
      <c r="Q55" s="374">
        <v>80.5</v>
      </c>
      <c r="R55" s="371"/>
      <c r="S55" s="372"/>
    </row>
    <row r="56" spans="1:23" s="266" customFormat="1" ht="8.25" customHeight="1">
      <c r="A56" s="368"/>
      <c r="B56" s="426"/>
      <c r="C56" s="276"/>
      <c r="D56" s="282"/>
      <c r="E56" s="374"/>
      <c r="F56" s="371"/>
      <c r="G56" s="284"/>
      <c r="H56" s="374"/>
      <c r="I56" s="368"/>
      <c r="J56" s="284"/>
      <c r="K56" s="842"/>
      <c r="L56" s="372"/>
      <c r="M56" s="284"/>
      <c r="N56" s="374"/>
      <c r="O56" s="372"/>
      <c r="P56" s="282"/>
      <c r="Q56" s="374"/>
      <c r="R56" s="371"/>
      <c r="S56" s="372"/>
    </row>
    <row r="57" spans="1:23" s="266" customFormat="1" ht="11.4">
      <c r="A57" s="368"/>
      <c r="B57" s="426" t="s">
        <v>796</v>
      </c>
      <c r="C57" s="276"/>
      <c r="D57" s="282"/>
      <c r="E57" s="374">
        <v>0.7</v>
      </c>
      <c r="F57" s="371"/>
      <c r="G57" s="284"/>
      <c r="H57" s="374">
        <v>0.7</v>
      </c>
      <c r="I57" s="368"/>
      <c r="J57" s="284"/>
      <c r="K57" s="374">
        <v>0.7</v>
      </c>
      <c r="L57" s="372"/>
      <c r="M57" s="284"/>
      <c r="N57" s="374">
        <v>0.6</v>
      </c>
      <c r="O57" s="372"/>
      <c r="P57" s="282"/>
      <c r="Q57" s="374">
        <v>0.92006033182503777</v>
      </c>
      <c r="R57" s="371"/>
      <c r="S57" s="372"/>
    </row>
    <row r="58" spans="1:23" s="266" customFormat="1" ht="7.5" customHeight="1">
      <c r="A58" s="368"/>
      <c r="B58" s="425"/>
      <c r="C58" s="276"/>
      <c r="D58" s="282"/>
      <c r="E58" s="374"/>
      <c r="F58" s="371"/>
      <c r="G58" s="284"/>
      <c r="H58" s="374"/>
      <c r="I58" s="368"/>
      <c r="J58" s="284"/>
      <c r="K58" s="374"/>
      <c r="L58" s="372"/>
      <c r="M58" s="284"/>
      <c r="N58" s="374"/>
      <c r="O58" s="372"/>
      <c r="P58" s="282"/>
      <c r="Q58" s="374"/>
      <c r="R58" s="371"/>
      <c r="S58" s="372"/>
    </row>
    <row r="59" spans="1:23" s="266" customFormat="1" ht="11.4">
      <c r="A59" s="368"/>
      <c r="B59" s="426" t="s">
        <v>797</v>
      </c>
      <c r="C59" s="276"/>
      <c r="D59" s="282"/>
      <c r="E59" s="374">
        <v>1.7</v>
      </c>
      <c r="F59" s="371"/>
      <c r="G59" s="284"/>
      <c r="H59" s="374">
        <v>1.4</v>
      </c>
      <c r="I59" s="368"/>
      <c r="J59" s="284"/>
      <c r="K59" s="374">
        <v>1.5</v>
      </c>
      <c r="L59" s="372"/>
      <c r="M59" s="284"/>
      <c r="N59" s="374">
        <v>1.4</v>
      </c>
      <c r="O59" s="372"/>
      <c r="P59" s="282"/>
      <c r="Q59" s="374">
        <v>1.8250377073906487</v>
      </c>
      <c r="R59" s="371"/>
      <c r="S59" s="372"/>
    </row>
    <row r="60" spans="1:23" s="266" customFormat="1" ht="12" customHeight="1" thickBot="1">
      <c r="A60" s="368"/>
      <c r="B60" s="425"/>
      <c r="C60" s="276"/>
      <c r="D60" s="380"/>
      <c r="E60" s="381"/>
      <c r="F60" s="874"/>
      <c r="G60" s="284"/>
      <c r="H60" s="374"/>
      <c r="I60" s="368"/>
      <c r="J60" s="284"/>
      <c r="K60" s="374"/>
      <c r="L60" s="372"/>
      <c r="M60" s="284"/>
      <c r="N60" s="374"/>
      <c r="O60" s="372"/>
      <c r="P60" s="380"/>
      <c r="Q60" s="381"/>
      <c r="R60" s="874"/>
      <c r="S60" s="372"/>
    </row>
    <row r="61" spans="1:23" s="266" customFormat="1" ht="7.5" customHeight="1">
      <c r="A61" s="368"/>
      <c r="B61" s="368"/>
      <c r="C61" s="58"/>
      <c r="D61" s="284"/>
      <c r="E61" s="374"/>
      <c r="F61" s="368"/>
      <c r="G61" s="284"/>
      <c r="H61" s="374"/>
      <c r="I61" s="368"/>
      <c r="J61" s="284"/>
      <c r="K61" s="374"/>
      <c r="L61" s="372"/>
      <c r="M61" s="284"/>
      <c r="N61" s="374"/>
      <c r="O61" s="372"/>
      <c r="P61" s="284"/>
      <c r="Q61" s="374"/>
      <c r="R61" s="368"/>
      <c r="S61" s="372"/>
    </row>
    <row r="62" spans="1:23" s="266" customFormat="1" ht="12">
      <c r="A62" s="367"/>
      <c r="B62" s="368"/>
      <c r="C62" s="382"/>
      <c r="D62" s="386"/>
      <c r="E62" s="387"/>
      <c r="F62" s="387"/>
      <c r="G62" s="383"/>
      <c r="H62" s="384"/>
      <c r="I62" s="384"/>
      <c r="J62" s="383"/>
      <c r="K62" s="384"/>
      <c r="L62" s="384"/>
      <c r="M62" s="385"/>
      <c r="N62" s="384"/>
      <c r="O62" s="384"/>
      <c r="P62" s="386"/>
      <c r="Q62" s="387"/>
      <c r="R62" s="387"/>
      <c r="S62" s="384"/>
    </row>
    <row r="63" spans="1:23">
      <c r="A63" s="908"/>
      <c r="B63" s="266"/>
      <c r="G63" s="390"/>
      <c r="H63" s="287"/>
      <c r="I63" s="287"/>
      <c r="J63" s="390"/>
      <c r="K63" s="287"/>
      <c r="L63" s="287"/>
      <c r="S63" s="287"/>
      <c r="W63" s="266"/>
    </row>
    <row r="64" spans="1:23">
      <c r="G64" s="390"/>
      <c r="H64" s="287"/>
      <c r="I64" s="287"/>
      <c r="J64" s="390"/>
      <c r="K64" s="287"/>
      <c r="L64" s="287"/>
      <c r="S64" s="287"/>
    </row>
    <row r="65" spans="7:19">
      <c r="G65" s="390"/>
      <c r="H65" s="287"/>
      <c r="I65" s="287"/>
      <c r="J65" s="390"/>
      <c r="K65" s="287"/>
      <c r="L65" s="287"/>
      <c r="S65" s="287"/>
    </row>
    <row r="66" spans="7:19">
      <c r="G66" s="390"/>
      <c r="H66" s="287"/>
      <c r="I66" s="287"/>
      <c r="J66" s="390"/>
      <c r="K66" s="287"/>
      <c r="L66" s="287"/>
      <c r="S66" s="287"/>
    </row>
    <row r="67" spans="7:19">
      <c r="G67" s="390"/>
      <c r="H67" s="287"/>
      <c r="I67" s="287"/>
      <c r="J67" s="390"/>
      <c r="K67" s="287"/>
      <c r="L67" s="287"/>
      <c r="S67" s="287"/>
    </row>
    <row r="68" spans="7:19">
      <c r="G68" s="390"/>
      <c r="H68" s="287"/>
      <c r="I68" s="287"/>
      <c r="J68" s="390"/>
      <c r="K68" s="287"/>
      <c r="L68" s="287"/>
      <c r="S68" s="287"/>
    </row>
    <row r="69" spans="7:19">
      <c r="G69" s="390"/>
      <c r="H69" s="287"/>
      <c r="I69" s="287"/>
      <c r="J69" s="390"/>
      <c r="K69" s="287"/>
      <c r="L69" s="287"/>
      <c r="S69" s="287"/>
    </row>
    <row r="70" spans="7:19">
      <c r="G70" s="390"/>
      <c r="H70" s="287"/>
      <c r="I70" s="287"/>
      <c r="J70" s="390"/>
      <c r="K70" s="287"/>
      <c r="L70" s="287"/>
      <c r="S70" s="287"/>
    </row>
    <row r="71" spans="7:19">
      <c r="G71" s="390"/>
      <c r="H71" s="287"/>
      <c r="I71" s="287"/>
      <c r="J71" s="390"/>
      <c r="K71" s="287"/>
      <c r="L71" s="287"/>
      <c r="S71" s="287"/>
    </row>
    <row r="72" spans="7:19">
      <c r="G72" s="390"/>
      <c r="H72" s="287"/>
      <c r="I72" s="287"/>
      <c r="J72" s="390"/>
      <c r="K72" s="287"/>
      <c r="L72" s="287"/>
      <c r="S72" s="287"/>
    </row>
    <row r="73" spans="7:19">
      <c r="G73" s="390"/>
      <c r="H73" s="287"/>
      <c r="I73" s="287"/>
      <c r="J73" s="390"/>
      <c r="K73" s="287"/>
      <c r="L73" s="287"/>
      <c r="S73" s="287"/>
    </row>
    <row r="74" spans="7:19">
      <c r="G74" s="390"/>
      <c r="H74" s="287"/>
      <c r="I74" s="287"/>
      <c r="J74" s="390"/>
      <c r="K74" s="287"/>
      <c r="L74" s="287"/>
      <c r="S74" s="287"/>
    </row>
    <row r="75" spans="7:19">
      <c r="G75" s="390"/>
      <c r="H75" s="287"/>
      <c r="I75" s="287"/>
      <c r="J75" s="390"/>
      <c r="K75" s="287"/>
      <c r="L75" s="287"/>
      <c r="S75" s="287"/>
    </row>
    <row r="76" spans="7:19">
      <c r="G76" s="390"/>
      <c r="H76" s="287"/>
      <c r="I76" s="287"/>
      <c r="J76" s="390"/>
      <c r="K76" s="287"/>
      <c r="L76" s="287"/>
      <c r="S76" s="287"/>
    </row>
    <row r="77" spans="7:19">
      <c r="G77" s="390"/>
      <c r="H77" s="287"/>
      <c r="I77" s="287"/>
      <c r="J77" s="390"/>
      <c r="K77" s="287"/>
      <c r="L77" s="287"/>
      <c r="S77" s="287"/>
    </row>
    <row r="78" spans="7:19">
      <c r="G78" s="390"/>
      <c r="H78" s="287"/>
      <c r="I78" s="287"/>
      <c r="J78" s="390"/>
      <c r="K78" s="287"/>
      <c r="L78" s="287"/>
      <c r="S78" s="287"/>
    </row>
    <row r="79" spans="7:19">
      <c r="G79" s="390"/>
      <c r="H79" s="287"/>
      <c r="I79" s="287"/>
      <c r="J79" s="390"/>
      <c r="K79" s="287"/>
      <c r="L79" s="287"/>
      <c r="S79" s="287"/>
    </row>
    <row r="80" spans="7:19">
      <c r="G80" s="390"/>
      <c r="H80" s="287"/>
      <c r="I80" s="287"/>
      <c r="J80" s="390"/>
      <c r="K80" s="287"/>
      <c r="L80" s="287"/>
      <c r="S80" s="287"/>
    </row>
    <row r="81" spans="7:19">
      <c r="G81" s="390"/>
      <c r="H81" s="287"/>
      <c r="I81" s="287"/>
      <c r="J81" s="390"/>
      <c r="K81" s="287"/>
      <c r="L81" s="287"/>
      <c r="S81" s="287"/>
    </row>
    <row r="82" spans="7:19">
      <c r="G82" s="390"/>
      <c r="H82" s="287"/>
      <c r="I82" s="287"/>
      <c r="J82" s="390"/>
      <c r="K82" s="287"/>
      <c r="L82" s="287"/>
      <c r="S82" s="287"/>
    </row>
    <row r="83" spans="7:19">
      <c r="G83" s="390"/>
      <c r="H83" s="287"/>
      <c r="I83" s="287"/>
      <c r="J83" s="390"/>
      <c r="K83" s="287"/>
      <c r="L83" s="287"/>
      <c r="S83" s="287"/>
    </row>
    <row r="84" spans="7:19">
      <c r="G84" s="390"/>
      <c r="H84" s="287"/>
      <c r="I84" s="287"/>
      <c r="J84" s="390"/>
      <c r="K84" s="287"/>
      <c r="L84" s="287"/>
      <c r="S84" s="287"/>
    </row>
    <row r="85" spans="7:19">
      <c r="G85" s="390"/>
      <c r="H85" s="287"/>
      <c r="J85" s="390"/>
      <c r="K85" s="287"/>
      <c r="L85" s="287"/>
    </row>
    <row r="86" spans="7:19">
      <c r="G86" s="390"/>
      <c r="H86" s="287"/>
      <c r="J86" s="390"/>
      <c r="K86" s="287"/>
      <c r="L86" s="287"/>
    </row>
    <row r="87" spans="7:19">
      <c r="G87" s="390"/>
      <c r="H87" s="287"/>
      <c r="J87" s="390"/>
      <c r="K87" s="287"/>
      <c r="L87" s="287"/>
    </row>
    <row r="88" spans="7:19">
      <c r="G88" s="390"/>
      <c r="H88" s="287"/>
      <c r="J88" s="390"/>
      <c r="K88" s="287"/>
      <c r="L88" s="287"/>
    </row>
    <row r="89" spans="7:19">
      <c r="G89" s="390"/>
      <c r="H89" s="287"/>
      <c r="J89" s="390"/>
      <c r="K89" s="287"/>
      <c r="L89" s="287"/>
    </row>
  </sheetData>
  <customSheetViews>
    <customSheetView guid="{BA08C489-4952-434D-B712-71BEE1754A50}" scale="75" showPageBreaks="1" printArea="1" hiddenColumns="1">
      <selection activeCell="AT1" sqref="AT1"/>
      <pageMargins left="0.7" right="0.7" top="0.5" bottom="0.5" header="0.3" footer="0.3"/>
      <printOptions horizontalCentered="1"/>
      <pageSetup scale="75" orientation="landscape" r:id="rId1"/>
      <headerFooter>
        <oddFooter>&amp;R&amp;A</oddFooter>
      </headerFooter>
    </customSheetView>
    <customSheetView guid="{673EBF9B-B414-451E-B7E3-867D29298EC6}" scale="75" showPageBreaks="1" printArea="1" hiddenColumns="1">
      <selection activeCell="AB38" sqref="AB38"/>
      <pageMargins left="0.7" right="0.7" top="0.5" bottom="0.5" header="0.3" footer="0.3"/>
      <printOptions horizontalCentered="1"/>
      <pageSetup scale="75" orientation="landscape" r:id="rId2"/>
      <headerFooter>
        <oddFooter>&amp;R&amp;A</oddFooter>
      </headerFooter>
    </customSheetView>
  </customSheetViews>
  <mergeCells count="3">
    <mergeCell ref="A1:S1"/>
    <mergeCell ref="A2:S2"/>
    <mergeCell ref="D5:R5"/>
  </mergeCells>
  <phoneticPr fontId="25" type="noConversion"/>
  <printOptions horizontalCentered="1"/>
  <pageMargins left="0.25" right="0.25" top="0.5" bottom="0.5" header="0.3" footer="0.3"/>
  <pageSetup scale="76" orientation="landscape" r:id="rId3"/>
  <headerFooter>
    <oddFooter>&amp;R&amp;A</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C67"/>
  <sheetViews>
    <sheetView zoomScale="75" zoomScaleNormal="75" workbookViewId="0">
      <selection sqref="A1:C1"/>
    </sheetView>
  </sheetViews>
  <sheetFormatPr defaultColWidth="19.109375" defaultRowHeight="13.2"/>
  <cols>
    <col min="1" max="1" width="4.88671875" style="177" customWidth="1"/>
    <col min="2" max="2" width="100.6640625" style="177" customWidth="1"/>
    <col min="3" max="3" width="17.88671875" style="654" customWidth="1"/>
    <col min="4" max="16384" width="19.109375" style="177"/>
  </cols>
  <sheetData>
    <row r="1" spans="1:3">
      <c r="A1" s="1040" t="s">
        <v>1010</v>
      </c>
      <c r="B1" s="1040"/>
      <c r="C1" s="1040"/>
    </row>
    <row r="2" spans="1:3">
      <c r="A2" s="1040" t="s">
        <v>1032</v>
      </c>
      <c r="B2" s="1040"/>
      <c r="C2" s="1040"/>
    </row>
    <row r="3" spans="1:3">
      <c r="A3" s="1040" t="s">
        <v>811</v>
      </c>
      <c r="B3" s="1040"/>
      <c r="C3" s="1040"/>
    </row>
    <row r="4" spans="1:3">
      <c r="A4" s="1"/>
      <c r="B4" s="1"/>
      <c r="C4" s="652"/>
    </row>
    <row r="5" spans="1:3">
      <c r="C5" s="653" t="s">
        <v>812</v>
      </c>
    </row>
    <row r="6" spans="1:3">
      <c r="A6" s="647" t="s">
        <v>228</v>
      </c>
    </row>
    <row r="7" spans="1:3">
      <c r="B7" s="1012" t="s">
        <v>746</v>
      </c>
      <c r="C7" s="655">
        <v>1</v>
      </c>
    </row>
    <row r="8" spans="1:3">
      <c r="B8" s="1012" t="s">
        <v>971</v>
      </c>
      <c r="C8" s="656">
        <v>2</v>
      </c>
    </row>
    <row r="9" spans="1:3">
      <c r="B9" s="1012" t="s">
        <v>747</v>
      </c>
      <c r="C9" s="656">
        <v>3</v>
      </c>
    </row>
    <row r="10" spans="1:3">
      <c r="B10" s="1012" t="s">
        <v>748</v>
      </c>
      <c r="C10" s="656">
        <v>4</v>
      </c>
    </row>
    <row r="11" spans="1:3">
      <c r="B11" s="1012" t="s">
        <v>749</v>
      </c>
      <c r="C11" s="655">
        <v>5</v>
      </c>
    </row>
    <row r="12" spans="1:3">
      <c r="B12" s="1012" t="s">
        <v>48</v>
      </c>
      <c r="C12" s="655">
        <v>6</v>
      </c>
    </row>
    <row r="13" spans="1:3">
      <c r="B13" s="1012" t="s">
        <v>750</v>
      </c>
      <c r="C13" s="655">
        <v>7</v>
      </c>
    </row>
    <row r="14" spans="1:3">
      <c r="B14" s="1012" t="s">
        <v>751</v>
      </c>
      <c r="C14" s="655">
        <v>8</v>
      </c>
    </row>
    <row r="15" spans="1:3">
      <c r="B15" s="1012" t="s">
        <v>752</v>
      </c>
      <c r="C15" s="656">
        <v>9</v>
      </c>
    </row>
    <row r="16" spans="1:3">
      <c r="C16" s="655"/>
    </row>
    <row r="17" spans="1:3">
      <c r="A17" s="647" t="s">
        <v>753</v>
      </c>
      <c r="C17" s="655"/>
    </row>
    <row r="18" spans="1:3">
      <c r="A18" s="647"/>
      <c r="B18" s="1012" t="s">
        <v>972</v>
      </c>
      <c r="C18" s="655">
        <v>10</v>
      </c>
    </row>
    <row r="19" spans="1:3">
      <c r="B19" s="1012" t="s">
        <v>754</v>
      </c>
      <c r="C19" s="655">
        <v>11</v>
      </c>
    </row>
    <row r="20" spans="1:3">
      <c r="B20" s="1012" t="s">
        <v>973</v>
      </c>
      <c r="C20" s="655">
        <v>12</v>
      </c>
    </row>
    <row r="21" spans="1:3">
      <c r="B21" s="1012" t="s">
        <v>414</v>
      </c>
      <c r="C21" s="655">
        <v>13</v>
      </c>
    </row>
    <row r="22" spans="1:3">
      <c r="B22" s="1012" t="s">
        <v>988</v>
      </c>
      <c r="C22" s="655">
        <v>14</v>
      </c>
    </row>
    <row r="23" spans="1:3">
      <c r="B23" s="1012" t="s">
        <v>435</v>
      </c>
      <c r="C23" s="655">
        <v>15</v>
      </c>
    </row>
    <row r="24" spans="1:3">
      <c r="B24" s="1012" t="s">
        <v>436</v>
      </c>
      <c r="C24" s="655">
        <v>16</v>
      </c>
    </row>
    <row r="25" spans="1:3">
      <c r="B25" s="1012" t="s">
        <v>1006</v>
      </c>
      <c r="C25" s="655">
        <v>17</v>
      </c>
    </row>
    <row r="26" spans="1:3">
      <c r="B26" s="1012" t="s">
        <v>1069</v>
      </c>
      <c r="C26" s="655">
        <v>18</v>
      </c>
    </row>
    <row r="27" spans="1:3">
      <c r="B27" s="1012" t="s">
        <v>979</v>
      </c>
      <c r="C27" s="655">
        <v>19</v>
      </c>
    </row>
    <row r="28" spans="1:3">
      <c r="B28" s="1012" t="s">
        <v>755</v>
      </c>
      <c r="C28" s="655">
        <v>20</v>
      </c>
    </row>
    <row r="29" spans="1:3">
      <c r="B29" s="1012" t="s">
        <v>974</v>
      </c>
      <c r="C29" s="655">
        <v>21</v>
      </c>
    </row>
    <row r="30" spans="1:3">
      <c r="B30" s="1012" t="s">
        <v>756</v>
      </c>
      <c r="C30" s="655">
        <v>22</v>
      </c>
    </row>
    <row r="31" spans="1:3">
      <c r="B31" s="1012" t="s">
        <v>1051</v>
      </c>
      <c r="C31" s="655">
        <v>23</v>
      </c>
    </row>
    <row r="32" spans="1:3">
      <c r="B32" s="1012" t="s">
        <v>689</v>
      </c>
      <c r="C32" s="655">
        <v>24</v>
      </c>
    </row>
    <row r="33" spans="1:3">
      <c r="B33" s="1012" t="s">
        <v>975</v>
      </c>
      <c r="C33" s="655">
        <v>25</v>
      </c>
    </row>
    <row r="34" spans="1:3">
      <c r="B34" s="1012" t="s">
        <v>757</v>
      </c>
      <c r="C34" s="655">
        <v>26</v>
      </c>
    </row>
    <row r="35" spans="1:3">
      <c r="B35" s="1012" t="s">
        <v>1063</v>
      </c>
      <c r="C35" s="655">
        <v>27</v>
      </c>
    </row>
    <row r="36" spans="1:3">
      <c r="B36" s="1012" t="s">
        <v>758</v>
      </c>
      <c r="C36" s="655">
        <v>28</v>
      </c>
    </row>
    <row r="37" spans="1:3">
      <c r="B37" s="1012" t="s">
        <v>987</v>
      </c>
      <c r="C37" s="655">
        <v>29</v>
      </c>
    </row>
    <row r="38" spans="1:3">
      <c r="B38" s="1012" t="s">
        <v>437</v>
      </c>
      <c r="C38" s="655">
        <v>30</v>
      </c>
    </row>
    <row r="39" spans="1:3">
      <c r="B39" s="1012" t="s">
        <v>759</v>
      </c>
      <c r="C39" s="655">
        <v>31</v>
      </c>
    </row>
    <row r="41" spans="1:3">
      <c r="A41" s="647" t="s">
        <v>70</v>
      </c>
      <c r="C41" s="655"/>
    </row>
    <row r="42" spans="1:3">
      <c r="A42" s="647"/>
      <c r="B42" s="1012" t="s">
        <v>760</v>
      </c>
      <c r="C42" s="657">
        <v>32</v>
      </c>
    </row>
    <row r="43" spans="1:3">
      <c r="A43" s="647"/>
      <c r="B43" s="1012" t="s">
        <v>842</v>
      </c>
      <c r="C43" s="657">
        <v>33</v>
      </c>
    </row>
    <row r="44" spans="1:3">
      <c r="B44" s="1012" t="s">
        <v>976</v>
      </c>
      <c r="C44" s="657">
        <v>34</v>
      </c>
    </row>
    <row r="45" spans="1:3">
      <c r="B45" s="1012" t="s">
        <v>761</v>
      </c>
      <c r="C45" s="657">
        <v>35</v>
      </c>
    </row>
    <row r="46" spans="1:3">
      <c r="B46" s="1012" t="s">
        <v>762</v>
      </c>
      <c r="C46" s="657">
        <v>36</v>
      </c>
    </row>
    <row r="47" spans="1:3">
      <c r="B47" s="1012" t="s">
        <v>763</v>
      </c>
      <c r="C47" s="657">
        <v>37</v>
      </c>
    </row>
    <row r="48" spans="1:3">
      <c r="B48" s="1012" t="s">
        <v>977</v>
      </c>
      <c r="C48" s="657">
        <v>38</v>
      </c>
    </row>
    <row r="49" spans="1:3">
      <c r="C49" s="655"/>
    </row>
    <row r="50" spans="1:3" ht="13.8">
      <c r="A50" s="1036" t="s">
        <v>61</v>
      </c>
      <c r="C50" s="655">
        <f>C48+1</f>
        <v>39</v>
      </c>
    </row>
    <row r="52" spans="1:3">
      <c r="A52" s="647" t="s">
        <v>607</v>
      </c>
      <c r="C52" s="655"/>
    </row>
    <row r="53" spans="1:3">
      <c r="B53" s="1012" t="s">
        <v>607</v>
      </c>
      <c r="C53" s="655">
        <v>40</v>
      </c>
    </row>
    <row r="54" spans="1:3">
      <c r="B54" s="1012" t="s">
        <v>93</v>
      </c>
      <c r="C54" s="655">
        <v>41</v>
      </c>
    </row>
    <row r="55" spans="1:3">
      <c r="B55" s="1012" t="s">
        <v>90</v>
      </c>
      <c r="C55" s="655">
        <v>42</v>
      </c>
    </row>
    <row r="56" spans="1:3">
      <c r="B56" s="1012" t="s">
        <v>764</v>
      </c>
      <c r="C56" s="655">
        <v>43</v>
      </c>
    </row>
    <row r="57" spans="1:3">
      <c r="B57" s="1012" t="s">
        <v>415</v>
      </c>
      <c r="C57" s="655">
        <v>44</v>
      </c>
    </row>
    <row r="58" spans="1:3">
      <c r="B58" s="1012" t="s">
        <v>765</v>
      </c>
      <c r="C58" s="655">
        <v>45</v>
      </c>
    </row>
    <row r="59" spans="1:3">
      <c r="B59" s="1012" t="s">
        <v>766</v>
      </c>
      <c r="C59" s="655">
        <v>46</v>
      </c>
    </row>
    <row r="60" spans="1:3">
      <c r="B60" s="1012" t="s">
        <v>714</v>
      </c>
      <c r="C60" s="655">
        <v>47</v>
      </c>
    </row>
    <row r="61" spans="1:3">
      <c r="C61" s="655"/>
    </row>
    <row r="62" spans="1:3">
      <c r="A62" s="1036" t="s">
        <v>419</v>
      </c>
      <c r="C62" s="655">
        <v>48</v>
      </c>
    </row>
    <row r="63" spans="1:3">
      <c r="C63" s="655"/>
    </row>
    <row r="64" spans="1:3">
      <c r="C64" s="655"/>
    </row>
    <row r="65" spans="1:3">
      <c r="C65" s="655"/>
    </row>
    <row r="66" spans="1:3">
      <c r="C66" s="655"/>
    </row>
    <row r="67" spans="1:3">
      <c r="A67" s="53"/>
    </row>
  </sheetData>
  <customSheetViews>
    <customSheetView guid="{BA08C489-4952-434D-B712-71BEE1754A50}" scale="75" fitToPage="1">
      <selection sqref="A1:C1"/>
      <pageMargins left="0.25" right="0.25" top="0.5" bottom="0.5" header="0.3" footer="0.3"/>
      <printOptions horizontalCentered="1"/>
      <pageSetup scale="69" orientation="landscape" r:id="rId1"/>
      <headerFooter alignWithMargins="0"/>
    </customSheetView>
    <customSheetView guid="{673EBF9B-B414-451E-B7E3-867D29298EC6}" scale="75" showPageBreaks="1" fitToPage="1">
      <selection activeCell="B18" sqref="B18"/>
      <pageMargins left="0.25" right="0.25" top="0.5" bottom="0.5" header="0.3" footer="0.3"/>
      <printOptions horizontalCentered="1"/>
      <pageSetup scale="73" orientation="landscape" r:id="rId2"/>
      <headerFooter alignWithMargins="0"/>
    </customSheetView>
  </customSheetViews>
  <mergeCells count="3">
    <mergeCell ref="A1:C1"/>
    <mergeCell ref="A2:C2"/>
    <mergeCell ref="A3:C3"/>
  </mergeCells>
  <phoneticPr fontId="25" type="noConversion"/>
  <printOptions horizontalCentered="1"/>
  <pageMargins left="0.25" right="0.25" top="0.5" bottom="0.5" header="0.3" footer="0.3"/>
  <pageSetup scale="65" orientation="landscape" r:id="rId3"/>
  <headerFooter alignWithMargins="0"/>
</worksheet>
</file>

<file path=xl/worksheets/sheet20.xml><?xml version="1.0" encoding="utf-8"?>
<worksheet xmlns="http://schemas.openxmlformats.org/spreadsheetml/2006/main" xmlns:r="http://schemas.openxmlformats.org/officeDocument/2006/relationships">
  <sheetPr codeName="Sheet19" enableFormatConditionsCalculation="0">
    <pageSetUpPr fitToPage="1"/>
  </sheetPr>
  <dimension ref="A1:U98"/>
  <sheetViews>
    <sheetView zoomScale="75" zoomScaleNormal="75" workbookViewId="0">
      <selection sqref="A1:R1"/>
    </sheetView>
  </sheetViews>
  <sheetFormatPr defaultColWidth="9.109375" defaultRowHeight="13.2"/>
  <cols>
    <col min="1" max="2" width="2.44140625" style="261" customWidth="1"/>
    <col min="3" max="3" width="52" style="261" customWidth="1"/>
    <col min="4" max="4" width="2.44140625" style="391" customWidth="1"/>
    <col min="5" max="5" width="8.88671875" style="261" customWidth="1"/>
    <col min="6" max="6" width="2.44140625" style="261" customWidth="1"/>
    <col min="7" max="7" width="2.44140625" style="391" customWidth="1"/>
    <col min="8" max="8" width="8.88671875" style="261" customWidth="1"/>
    <col min="9" max="9" width="2.44140625" style="261" customWidth="1"/>
    <col min="10" max="10" width="2.44140625" style="391" customWidth="1"/>
    <col min="11" max="11" width="8.88671875" style="261" customWidth="1"/>
    <col min="12" max="12" width="2.44140625" style="261" customWidth="1"/>
    <col min="13" max="13" width="2.44140625" style="391" customWidth="1"/>
    <col min="14" max="14" width="8.88671875" style="261" customWidth="1"/>
    <col min="15" max="15" width="2.44140625" style="261" customWidth="1"/>
    <col min="16" max="16" width="2.44140625" style="391" customWidth="1"/>
    <col min="17" max="17" width="8.88671875" style="261" customWidth="1"/>
    <col min="18" max="18" width="2.44140625" style="261" customWidth="1"/>
    <col min="19" max="16384" width="9.109375" style="261"/>
  </cols>
  <sheetData>
    <row r="1" spans="1:19" ht="13.8">
      <c r="A1" s="1070" t="s">
        <v>1010</v>
      </c>
      <c r="B1" s="1070"/>
      <c r="C1" s="1070"/>
      <c r="D1" s="1070"/>
      <c r="E1" s="1070"/>
      <c r="F1" s="1070"/>
      <c r="G1" s="1070"/>
      <c r="H1" s="1070"/>
      <c r="I1" s="1070"/>
      <c r="J1" s="1070"/>
      <c r="K1" s="1070"/>
      <c r="L1" s="1070"/>
      <c r="M1" s="1070"/>
      <c r="N1" s="1070"/>
      <c r="O1" s="1070"/>
      <c r="P1" s="1070"/>
      <c r="Q1" s="1070"/>
      <c r="R1" s="1070"/>
      <c r="S1" s="965"/>
    </row>
    <row r="2" spans="1:19">
      <c r="A2" s="1070" t="s">
        <v>901</v>
      </c>
      <c r="B2" s="1070"/>
      <c r="C2" s="1070"/>
      <c r="D2" s="1070"/>
      <c r="E2" s="1070"/>
      <c r="F2" s="1070"/>
      <c r="G2" s="1070"/>
      <c r="H2" s="1070"/>
      <c r="I2" s="1070"/>
      <c r="J2" s="1070"/>
      <c r="K2" s="1070"/>
      <c r="L2" s="1070"/>
      <c r="M2" s="1070"/>
      <c r="N2" s="1070"/>
      <c r="O2" s="1070"/>
      <c r="P2" s="1070"/>
      <c r="Q2" s="1070"/>
      <c r="R2" s="1070"/>
    </row>
    <row r="3" spans="1:19">
      <c r="A3" s="1073"/>
      <c r="B3" s="1073"/>
      <c r="C3" s="1073"/>
      <c r="D3" s="1073"/>
      <c r="E3" s="1073"/>
      <c r="F3" s="1073"/>
      <c r="G3" s="1073"/>
      <c r="H3" s="1073"/>
      <c r="I3" s="1073"/>
      <c r="J3" s="1073"/>
      <c r="K3" s="1073"/>
      <c r="L3" s="1073"/>
      <c r="M3" s="1073"/>
      <c r="N3" s="1073"/>
      <c r="O3" s="1073"/>
      <c r="P3" s="1073"/>
      <c r="Q3" s="1073"/>
      <c r="R3" s="1073"/>
    </row>
    <row r="4" spans="1:19">
      <c r="A4" s="266"/>
      <c r="B4" s="266"/>
      <c r="C4" s="264"/>
      <c r="D4" s="1043" t="s">
        <v>1013</v>
      </c>
      <c r="E4" s="1043"/>
      <c r="F4" s="1043"/>
      <c r="G4" s="1043"/>
      <c r="H4" s="1043"/>
      <c r="I4" s="1043"/>
      <c r="J4" s="1043"/>
      <c r="K4" s="1043"/>
      <c r="L4" s="1043"/>
      <c r="M4" s="1043"/>
      <c r="N4" s="1043"/>
      <c r="O4" s="1043"/>
      <c r="P4" s="1043"/>
      <c r="Q4" s="1043"/>
      <c r="R4" s="1043"/>
    </row>
    <row r="5" spans="1:19" ht="13.8" thickBot="1">
      <c r="A5" s="266"/>
      <c r="C5" s="264"/>
      <c r="D5" s="285"/>
      <c r="E5" s="265"/>
      <c r="F5" s="265"/>
      <c r="G5" s="364"/>
      <c r="H5" s="269"/>
      <c r="I5" s="269"/>
      <c r="J5" s="362"/>
      <c r="K5" s="264"/>
      <c r="L5" s="264"/>
      <c r="M5" s="362"/>
      <c r="N5" s="264"/>
      <c r="O5" s="264"/>
      <c r="P5" s="285"/>
      <c r="Q5" s="265"/>
      <c r="R5" s="265"/>
    </row>
    <row r="6" spans="1:19">
      <c r="A6" s="266"/>
      <c r="B6" s="266"/>
      <c r="C6" s="269"/>
      <c r="D6" s="363"/>
      <c r="E6" s="8" t="s">
        <v>1018</v>
      </c>
      <c r="F6" s="268"/>
      <c r="G6" s="366"/>
      <c r="H6" s="6" t="s">
        <v>1015</v>
      </c>
      <c r="I6" s="365"/>
      <c r="J6" s="364"/>
      <c r="K6" s="6" t="s">
        <v>1016</v>
      </c>
      <c r="L6" s="365"/>
      <c r="M6" s="364"/>
      <c r="N6" s="6" t="s">
        <v>1017</v>
      </c>
      <c r="O6" s="365"/>
      <c r="P6" s="363"/>
      <c r="Q6" s="8" t="s">
        <v>1018</v>
      </c>
      <c r="R6" s="268"/>
    </row>
    <row r="7" spans="1:19">
      <c r="A7" s="266" t="s">
        <v>588</v>
      </c>
      <c r="B7" s="266"/>
      <c r="C7" s="269"/>
      <c r="D7" s="366"/>
      <c r="E7" s="13">
        <v>2013</v>
      </c>
      <c r="F7" s="871"/>
      <c r="G7" s="366"/>
      <c r="H7" s="13">
        <v>2012</v>
      </c>
      <c r="I7" s="269"/>
      <c r="J7" s="364"/>
      <c r="K7" s="13">
        <v>2012</v>
      </c>
      <c r="L7" s="365"/>
      <c r="M7" s="364"/>
      <c r="N7" s="13">
        <v>2012</v>
      </c>
      <c r="O7" s="365"/>
      <c r="P7" s="366"/>
      <c r="Q7" s="13">
        <v>2012</v>
      </c>
      <c r="R7" s="871"/>
    </row>
    <row r="8" spans="1:19">
      <c r="A8" s="367"/>
      <c r="B8" s="367"/>
      <c r="C8" s="409"/>
      <c r="D8" s="282"/>
      <c r="E8" s="274"/>
      <c r="F8" s="872"/>
      <c r="G8" s="282"/>
      <c r="H8" s="274"/>
      <c r="I8" s="409"/>
      <c r="J8" s="284"/>
      <c r="K8" s="274"/>
      <c r="L8" s="276"/>
      <c r="M8" s="284"/>
      <c r="N8" s="274"/>
      <c r="O8" s="276"/>
      <c r="P8" s="282"/>
      <c r="Q8" s="274"/>
      <c r="R8" s="872"/>
    </row>
    <row r="9" spans="1:19" s="266" customFormat="1" ht="11.4">
      <c r="A9" s="368"/>
      <c r="B9" s="368" t="s">
        <v>902</v>
      </c>
      <c r="C9" s="376"/>
      <c r="D9" s="282"/>
      <c r="E9" s="276"/>
      <c r="F9" s="873"/>
      <c r="G9" s="282"/>
      <c r="H9" s="276"/>
      <c r="I9" s="376"/>
      <c r="J9" s="284"/>
      <c r="K9" s="276"/>
      <c r="L9" s="276"/>
      <c r="M9" s="284"/>
      <c r="N9" s="276"/>
      <c r="O9" s="276"/>
      <c r="P9" s="282"/>
      <c r="Q9" s="276"/>
      <c r="R9" s="873"/>
    </row>
    <row r="10" spans="1:19" s="266" customFormat="1" ht="11.4">
      <c r="A10" s="369"/>
      <c r="B10" s="369"/>
      <c r="C10" s="368" t="s">
        <v>300</v>
      </c>
      <c r="D10" s="282" t="s">
        <v>1021</v>
      </c>
      <c r="E10" s="370">
        <v>3983</v>
      </c>
      <c r="F10" s="371"/>
      <c r="G10" s="282" t="s">
        <v>1021</v>
      </c>
      <c r="H10" s="370">
        <v>3872</v>
      </c>
      <c r="I10" s="368"/>
      <c r="J10" s="284" t="s">
        <v>1021</v>
      </c>
      <c r="K10" s="370">
        <v>3988</v>
      </c>
      <c r="L10" s="372"/>
      <c r="M10" s="284" t="s">
        <v>1021</v>
      </c>
      <c r="N10" s="370">
        <v>3903</v>
      </c>
      <c r="O10" s="372"/>
      <c r="P10" s="282" t="s">
        <v>1021</v>
      </c>
      <c r="Q10" s="370">
        <v>3937</v>
      </c>
      <c r="R10" s="371"/>
    </row>
    <row r="11" spans="1:19" s="266" customFormat="1" ht="11.4">
      <c r="A11" s="369"/>
      <c r="B11" s="369"/>
      <c r="C11" s="368" t="s">
        <v>308</v>
      </c>
      <c r="D11" s="282"/>
      <c r="E11" s="370">
        <v>147</v>
      </c>
      <c r="F11" s="371"/>
      <c r="G11" s="282"/>
      <c r="H11" s="370">
        <v>153</v>
      </c>
      <c r="I11" s="368"/>
      <c r="J11" s="284"/>
      <c r="K11" s="370">
        <v>163</v>
      </c>
      <c r="L11" s="372"/>
      <c r="M11" s="284"/>
      <c r="N11" s="370">
        <v>160</v>
      </c>
      <c r="O11" s="372"/>
      <c r="P11" s="282"/>
      <c r="Q11" s="370">
        <v>142</v>
      </c>
      <c r="R11" s="371"/>
    </row>
    <row r="12" spans="1:19" s="266" customFormat="1" ht="11.4">
      <c r="A12" s="369"/>
      <c r="B12" s="369"/>
      <c r="C12" s="368" t="s">
        <v>332</v>
      </c>
      <c r="D12" s="282"/>
      <c r="E12" s="373">
        <v>342</v>
      </c>
      <c r="F12" s="371"/>
      <c r="G12" s="282"/>
      <c r="H12" s="373">
        <v>256</v>
      </c>
      <c r="I12" s="368"/>
      <c r="J12" s="284"/>
      <c r="K12" s="373">
        <v>282</v>
      </c>
      <c r="L12" s="372"/>
      <c r="M12" s="284"/>
      <c r="N12" s="373">
        <v>224</v>
      </c>
      <c r="O12" s="372"/>
      <c r="P12" s="282"/>
      <c r="Q12" s="373">
        <v>262</v>
      </c>
      <c r="R12" s="371"/>
    </row>
    <row r="13" spans="1:19" s="266" customFormat="1" ht="11.4">
      <c r="A13" s="369"/>
      <c r="B13" s="369"/>
      <c r="C13" s="368"/>
      <c r="D13" s="282"/>
      <c r="E13" s="370">
        <v>4472</v>
      </c>
      <c r="F13" s="371"/>
      <c r="G13" s="282"/>
      <c r="H13" s="370">
        <v>4281</v>
      </c>
      <c r="I13" s="368"/>
      <c r="J13" s="284"/>
      <c r="K13" s="370">
        <v>4433</v>
      </c>
      <c r="L13" s="372"/>
      <c r="M13" s="284"/>
      <c r="N13" s="370">
        <v>4287</v>
      </c>
      <c r="O13" s="372"/>
      <c r="P13" s="282"/>
      <c r="Q13" s="370">
        <v>4341</v>
      </c>
      <c r="R13" s="371"/>
    </row>
    <row r="14" spans="1:19" s="266" customFormat="1" ht="11.4">
      <c r="A14" s="368"/>
      <c r="B14" s="368" t="s">
        <v>903</v>
      </c>
      <c r="C14" s="368"/>
      <c r="D14" s="282"/>
      <c r="E14" s="283"/>
      <c r="F14" s="371"/>
      <c r="G14" s="282"/>
      <c r="H14" s="283"/>
      <c r="I14" s="368"/>
      <c r="J14" s="284"/>
      <c r="K14" s="283"/>
      <c r="L14" s="372"/>
      <c r="M14" s="284"/>
      <c r="N14" s="283"/>
      <c r="O14" s="372"/>
      <c r="P14" s="282"/>
      <c r="Q14" s="283"/>
      <c r="R14" s="371"/>
    </row>
    <row r="15" spans="1:19" s="266" customFormat="1" ht="11.4">
      <c r="A15" s="368"/>
      <c r="B15" s="368"/>
      <c r="C15" s="368" t="s">
        <v>300</v>
      </c>
      <c r="D15" s="282" t="s">
        <v>1021</v>
      </c>
      <c r="E15" s="370">
        <v>3927</v>
      </c>
      <c r="F15" s="371"/>
      <c r="G15" s="282" t="s">
        <v>1021</v>
      </c>
      <c r="H15" s="370">
        <v>3921</v>
      </c>
      <c r="I15" s="368"/>
      <c r="J15" s="284" t="s">
        <v>1021</v>
      </c>
      <c r="K15" s="370">
        <v>3910</v>
      </c>
      <c r="L15" s="372"/>
      <c r="M15" s="284" t="s">
        <v>1021</v>
      </c>
      <c r="N15" s="370">
        <v>3909</v>
      </c>
      <c r="O15" s="372"/>
      <c r="P15" s="282" t="s">
        <v>1021</v>
      </c>
      <c r="Q15" s="370">
        <v>3897</v>
      </c>
      <c r="R15" s="371"/>
    </row>
    <row r="16" spans="1:19" s="266" customFormat="1" ht="11.4">
      <c r="A16" s="369"/>
      <c r="B16" s="369"/>
      <c r="C16" s="368" t="s">
        <v>308</v>
      </c>
      <c r="D16" s="282"/>
      <c r="E16" s="370">
        <v>155</v>
      </c>
      <c r="F16" s="371"/>
      <c r="G16" s="282"/>
      <c r="H16" s="370">
        <v>153</v>
      </c>
      <c r="I16" s="368"/>
      <c r="J16" s="284"/>
      <c r="K16" s="370">
        <v>152</v>
      </c>
      <c r="L16" s="372"/>
      <c r="M16" s="284"/>
      <c r="N16" s="370">
        <v>153</v>
      </c>
      <c r="O16" s="372"/>
      <c r="P16" s="282"/>
      <c r="Q16" s="370">
        <v>151</v>
      </c>
      <c r="R16" s="371"/>
    </row>
    <row r="17" spans="1:18" s="266" customFormat="1" ht="11.4">
      <c r="A17" s="369"/>
      <c r="B17" s="369"/>
      <c r="C17" s="368" t="s">
        <v>332</v>
      </c>
      <c r="D17" s="282"/>
      <c r="E17" s="373">
        <v>281</v>
      </c>
      <c r="F17" s="371"/>
      <c r="G17" s="282"/>
      <c r="H17" s="373">
        <v>264</v>
      </c>
      <c r="I17" s="368"/>
      <c r="J17" s="284"/>
      <c r="K17" s="373">
        <v>248</v>
      </c>
      <c r="L17" s="372"/>
      <c r="M17" s="284"/>
      <c r="N17" s="373">
        <v>234</v>
      </c>
      <c r="O17" s="372"/>
      <c r="P17" s="282"/>
      <c r="Q17" s="373">
        <v>221</v>
      </c>
      <c r="R17" s="371"/>
    </row>
    <row r="18" spans="1:18" s="266" customFormat="1" ht="11.4">
      <c r="A18" s="368"/>
      <c r="B18" s="368"/>
      <c r="C18" s="368"/>
      <c r="D18" s="282"/>
      <c r="E18" s="370">
        <v>4363</v>
      </c>
      <c r="F18" s="371"/>
      <c r="G18" s="282"/>
      <c r="H18" s="370">
        <v>4338</v>
      </c>
      <c r="I18" s="368"/>
      <c r="J18" s="284"/>
      <c r="K18" s="370">
        <v>4310</v>
      </c>
      <c r="L18" s="372"/>
      <c r="M18" s="284"/>
      <c r="N18" s="370">
        <v>4296</v>
      </c>
      <c r="O18" s="372"/>
      <c r="P18" s="282"/>
      <c r="Q18" s="370">
        <v>4269</v>
      </c>
      <c r="R18" s="371"/>
    </row>
    <row r="19" spans="1:18" s="266" customFormat="1" ht="11.4">
      <c r="A19" s="368"/>
      <c r="B19" s="368" t="s">
        <v>313</v>
      </c>
      <c r="C19" s="368"/>
      <c r="D19" s="282"/>
      <c r="E19" s="370"/>
      <c r="F19" s="371"/>
      <c r="G19" s="282"/>
      <c r="H19" s="370"/>
      <c r="I19" s="368"/>
      <c r="J19" s="284"/>
      <c r="K19" s="370"/>
      <c r="L19" s="372"/>
      <c r="M19" s="284"/>
      <c r="N19" s="370"/>
      <c r="O19" s="372"/>
      <c r="P19" s="282"/>
      <c r="Q19" s="370"/>
      <c r="R19" s="371"/>
    </row>
    <row r="20" spans="1:18" s="266" customFormat="1" ht="11.4">
      <c r="A20" s="368"/>
      <c r="B20" s="368"/>
      <c r="C20" s="368" t="s">
        <v>300</v>
      </c>
      <c r="D20" s="282" t="s">
        <v>1021</v>
      </c>
      <c r="E20" s="370">
        <v>2670</v>
      </c>
      <c r="F20" s="371"/>
      <c r="G20" s="282" t="s">
        <v>1021</v>
      </c>
      <c r="H20" s="370">
        <v>2988</v>
      </c>
      <c r="I20" s="368"/>
      <c r="J20" s="284" t="s">
        <v>1021</v>
      </c>
      <c r="K20" s="370">
        <v>2617</v>
      </c>
      <c r="L20" s="372"/>
      <c r="M20" s="284" t="s">
        <v>1021</v>
      </c>
      <c r="N20" s="370">
        <v>2734</v>
      </c>
      <c r="O20" s="372"/>
      <c r="P20" s="282" t="s">
        <v>1021</v>
      </c>
      <c r="Q20" s="370">
        <v>2713</v>
      </c>
      <c r="R20" s="371"/>
    </row>
    <row r="21" spans="1:18" s="266" customFormat="1" ht="11.4">
      <c r="A21" s="369"/>
      <c r="B21" s="369"/>
      <c r="C21" s="368" t="s">
        <v>308</v>
      </c>
      <c r="D21" s="282"/>
      <c r="E21" s="370">
        <v>117</v>
      </c>
      <c r="F21" s="371"/>
      <c r="G21" s="282"/>
      <c r="H21" s="370">
        <v>118</v>
      </c>
      <c r="I21" s="368"/>
      <c r="J21" s="284"/>
      <c r="K21" s="370">
        <v>121</v>
      </c>
      <c r="L21" s="372"/>
      <c r="M21" s="284"/>
      <c r="N21" s="370">
        <v>125</v>
      </c>
      <c r="O21" s="372"/>
      <c r="P21" s="282"/>
      <c r="Q21" s="370">
        <v>118</v>
      </c>
      <c r="R21" s="371"/>
    </row>
    <row r="22" spans="1:18" s="266" customFormat="1" ht="11.4">
      <c r="A22" s="369"/>
      <c r="B22" s="369"/>
      <c r="C22" s="368" t="s">
        <v>332</v>
      </c>
      <c r="D22" s="282"/>
      <c r="E22" s="373">
        <v>215</v>
      </c>
      <c r="F22" s="371"/>
      <c r="G22" s="282"/>
      <c r="H22" s="373">
        <v>215</v>
      </c>
      <c r="I22" s="368"/>
      <c r="J22" s="284"/>
      <c r="K22" s="373">
        <v>192</v>
      </c>
      <c r="L22" s="372"/>
      <c r="M22" s="284"/>
      <c r="N22" s="373">
        <v>178</v>
      </c>
      <c r="O22" s="372"/>
      <c r="P22" s="282"/>
      <c r="Q22" s="373">
        <v>161</v>
      </c>
      <c r="R22" s="371"/>
    </row>
    <row r="23" spans="1:18" s="266" customFormat="1" ht="11.4">
      <c r="A23" s="369"/>
      <c r="B23" s="369"/>
      <c r="C23" s="368"/>
      <c r="D23" s="282"/>
      <c r="E23" s="370">
        <v>3002</v>
      </c>
      <c r="F23" s="371"/>
      <c r="G23" s="282"/>
      <c r="H23" s="370">
        <v>3321</v>
      </c>
      <c r="I23" s="368"/>
      <c r="J23" s="284"/>
      <c r="K23" s="370">
        <v>2930</v>
      </c>
      <c r="L23" s="372"/>
      <c r="M23" s="284"/>
      <c r="N23" s="370">
        <v>3037</v>
      </c>
      <c r="O23" s="372"/>
      <c r="P23" s="282"/>
      <c r="Q23" s="370">
        <v>2992</v>
      </c>
      <c r="R23" s="371"/>
    </row>
    <row r="24" spans="1:18" s="266" customFormat="1" ht="11.4">
      <c r="A24" s="369"/>
      <c r="B24" s="368" t="s">
        <v>314</v>
      </c>
      <c r="C24" s="368"/>
      <c r="D24" s="282"/>
      <c r="E24" s="283"/>
      <c r="F24" s="371"/>
      <c r="G24" s="282"/>
      <c r="H24" s="283"/>
      <c r="I24" s="368"/>
      <c r="J24" s="284"/>
      <c r="K24" s="283"/>
      <c r="L24" s="372"/>
      <c r="M24" s="284"/>
      <c r="N24" s="283"/>
      <c r="O24" s="372"/>
      <c r="P24" s="282"/>
      <c r="Q24" s="283"/>
      <c r="R24" s="371"/>
    </row>
    <row r="25" spans="1:18" s="266" customFormat="1" ht="11.4">
      <c r="A25" s="369"/>
      <c r="B25" s="368"/>
      <c r="C25" s="368" t="s">
        <v>300</v>
      </c>
      <c r="D25" s="282" t="s">
        <v>1021</v>
      </c>
      <c r="E25" s="370">
        <v>1029</v>
      </c>
      <c r="F25" s="371"/>
      <c r="G25" s="282" t="s">
        <v>1021</v>
      </c>
      <c r="H25" s="370">
        <v>1001</v>
      </c>
      <c r="I25" s="368"/>
      <c r="J25" s="284" t="s">
        <v>1021</v>
      </c>
      <c r="K25" s="370">
        <v>977</v>
      </c>
      <c r="L25" s="372"/>
      <c r="M25" s="284" t="s">
        <v>1021</v>
      </c>
      <c r="N25" s="370">
        <v>1000</v>
      </c>
      <c r="O25" s="372"/>
      <c r="P25" s="282" t="s">
        <v>1021</v>
      </c>
      <c r="Q25" s="370">
        <v>998</v>
      </c>
      <c r="R25" s="371"/>
    </row>
    <row r="26" spans="1:18" s="266" customFormat="1" ht="11.4">
      <c r="A26" s="369"/>
      <c r="B26" s="369"/>
      <c r="C26" s="368" t="s">
        <v>308</v>
      </c>
      <c r="D26" s="282"/>
      <c r="E26" s="370">
        <v>47</v>
      </c>
      <c r="F26" s="371"/>
      <c r="G26" s="282"/>
      <c r="H26" s="370">
        <v>47</v>
      </c>
      <c r="I26" s="368"/>
      <c r="J26" s="284"/>
      <c r="K26" s="370">
        <v>45</v>
      </c>
      <c r="L26" s="372"/>
      <c r="M26" s="284"/>
      <c r="N26" s="370">
        <v>42</v>
      </c>
      <c r="O26" s="372"/>
      <c r="P26" s="282"/>
      <c r="Q26" s="370">
        <v>43</v>
      </c>
      <c r="R26" s="371"/>
    </row>
    <row r="27" spans="1:18" s="266" customFormat="1" ht="11.4">
      <c r="A27" s="369"/>
      <c r="B27" s="369"/>
      <c r="C27" s="368" t="s">
        <v>332</v>
      </c>
      <c r="D27" s="282"/>
      <c r="E27" s="373">
        <v>113</v>
      </c>
      <c r="F27" s="371"/>
      <c r="G27" s="282"/>
      <c r="H27" s="373">
        <v>95</v>
      </c>
      <c r="I27" s="368"/>
      <c r="J27" s="284"/>
      <c r="K27" s="373">
        <v>102</v>
      </c>
      <c r="L27" s="372"/>
      <c r="M27" s="284"/>
      <c r="N27" s="373">
        <v>95</v>
      </c>
      <c r="O27" s="372"/>
      <c r="P27" s="282"/>
      <c r="Q27" s="373">
        <v>121</v>
      </c>
      <c r="R27" s="371"/>
    </row>
    <row r="28" spans="1:18" s="266" customFormat="1" ht="11.4">
      <c r="A28" s="369"/>
      <c r="B28" s="369"/>
      <c r="C28" s="368"/>
      <c r="D28" s="282"/>
      <c r="E28" s="370">
        <v>1189</v>
      </c>
      <c r="F28" s="371"/>
      <c r="G28" s="282"/>
      <c r="H28" s="370">
        <v>1143</v>
      </c>
      <c r="I28" s="368"/>
      <c r="J28" s="284"/>
      <c r="K28" s="370">
        <v>1124</v>
      </c>
      <c r="L28" s="372"/>
      <c r="M28" s="284"/>
      <c r="N28" s="370">
        <v>1137</v>
      </c>
      <c r="O28" s="372"/>
      <c r="P28" s="282"/>
      <c r="Q28" s="370">
        <v>1162</v>
      </c>
      <c r="R28" s="371"/>
    </row>
    <row r="29" spans="1:18" s="266" customFormat="1" ht="11.4">
      <c r="A29" s="369" t="s">
        <v>242</v>
      </c>
      <c r="B29" s="369" t="s">
        <v>1028</v>
      </c>
      <c r="C29" s="368"/>
      <c r="D29" s="282"/>
      <c r="E29" s="283"/>
      <c r="F29" s="371"/>
      <c r="G29" s="282"/>
      <c r="H29" s="283"/>
      <c r="I29" s="368"/>
      <c r="J29" s="284"/>
      <c r="K29" s="283"/>
      <c r="L29" s="283"/>
      <c r="M29" s="284"/>
      <c r="N29" s="283"/>
      <c r="O29" s="283"/>
      <c r="P29" s="282"/>
      <c r="Q29" s="283"/>
      <c r="R29" s="371"/>
    </row>
    <row r="30" spans="1:18" s="266" customFormat="1" ht="11.4">
      <c r="A30" s="369"/>
      <c r="B30" s="369"/>
      <c r="C30" s="368" t="s">
        <v>300</v>
      </c>
      <c r="D30" s="282" t="s">
        <v>1021</v>
      </c>
      <c r="E30" s="370">
        <v>228</v>
      </c>
      <c r="F30" s="371"/>
      <c r="G30" s="282" t="s">
        <v>1021</v>
      </c>
      <c r="H30" s="370">
        <v>-68</v>
      </c>
      <c r="I30" s="368"/>
      <c r="J30" s="284" t="s">
        <v>1021</v>
      </c>
      <c r="K30" s="370">
        <v>316</v>
      </c>
      <c r="L30" s="370"/>
      <c r="M30" s="284" t="s">
        <v>1021</v>
      </c>
      <c r="N30" s="370">
        <v>175</v>
      </c>
      <c r="O30" s="370"/>
      <c r="P30" s="282" t="s">
        <v>1021</v>
      </c>
      <c r="Q30" s="370">
        <v>186</v>
      </c>
      <c r="R30" s="371"/>
    </row>
    <row r="31" spans="1:18" s="266" customFormat="1" ht="11.4">
      <c r="A31" s="369"/>
      <c r="B31" s="369"/>
      <c r="C31" s="368" t="s">
        <v>308</v>
      </c>
      <c r="D31" s="282"/>
      <c r="E31" s="370">
        <v>-9</v>
      </c>
      <c r="F31" s="371"/>
      <c r="G31" s="282"/>
      <c r="H31" s="370">
        <v>-12</v>
      </c>
      <c r="I31" s="368"/>
      <c r="J31" s="284"/>
      <c r="K31" s="370">
        <v>-14</v>
      </c>
      <c r="L31" s="372"/>
      <c r="M31" s="284"/>
      <c r="N31" s="370">
        <v>-14</v>
      </c>
      <c r="O31" s="372"/>
      <c r="P31" s="282"/>
      <c r="Q31" s="370">
        <v>-10</v>
      </c>
      <c r="R31" s="371"/>
    </row>
    <row r="32" spans="1:18" s="266" customFormat="1" ht="11.4">
      <c r="A32" s="369"/>
      <c r="B32" s="369"/>
      <c r="C32" s="368" t="s">
        <v>332</v>
      </c>
      <c r="D32" s="282"/>
      <c r="E32" s="373">
        <v>-47</v>
      </c>
      <c r="F32" s="371"/>
      <c r="G32" s="282"/>
      <c r="H32" s="373">
        <v>-46</v>
      </c>
      <c r="I32" s="368"/>
      <c r="J32" s="284"/>
      <c r="K32" s="373">
        <v>-46</v>
      </c>
      <c r="L32" s="372"/>
      <c r="M32" s="284"/>
      <c r="N32" s="373">
        <v>-39</v>
      </c>
      <c r="O32" s="372"/>
      <c r="P32" s="282"/>
      <c r="Q32" s="373">
        <v>-61</v>
      </c>
      <c r="R32" s="371"/>
    </row>
    <row r="33" spans="1:18" s="266" customFormat="1" ht="11.4">
      <c r="A33" s="369"/>
      <c r="B33" s="369"/>
      <c r="C33" s="368"/>
      <c r="D33" s="282"/>
      <c r="E33" s="370">
        <v>172</v>
      </c>
      <c r="F33" s="371"/>
      <c r="G33" s="282"/>
      <c r="H33" s="370">
        <v>-126</v>
      </c>
      <c r="I33" s="368"/>
      <c r="J33" s="284"/>
      <c r="K33" s="370">
        <v>256</v>
      </c>
      <c r="L33" s="283"/>
      <c r="M33" s="284"/>
      <c r="N33" s="370">
        <v>122</v>
      </c>
      <c r="O33" s="283"/>
      <c r="P33" s="282"/>
      <c r="Q33" s="370">
        <v>115</v>
      </c>
      <c r="R33" s="371"/>
    </row>
    <row r="34" spans="1:18" s="266" customFormat="1" ht="11.4">
      <c r="A34" s="368"/>
      <c r="B34" s="368" t="s">
        <v>295</v>
      </c>
      <c r="C34" s="368"/>
      <c r="D34" s="282"/>
      <c r="E34" s="370"/>
      <c r="F34" s="371"/>
      <c r="G34" s="282"/>
      <c r="H34" s="370"/>
      <c r="I34" s="368"/>
      <c r="J34" s="284"/>
      <c r="K34" s="370"/>
      <c r="L34" s="372"/>
      <c r="M34" s="284"/>
      <c r="N34" s="370"/>
      <c r="O34" s="372"/>
      <c r="P34" s="282"/>
      <c r="Q34" s="370"/>
      <c r="R34" s="371"/>
    </row>
    <row r="35" spans="1:18" s="266" customFormat="1" ht="11.4">
      <c r="A35" s="368"/>
      <c r="B35" s="368"/>
      <c r="C35" s="368" t="s">
        <v>300</v>
      </c>
      <c r="D35" s="282"/>
      <c r="E35" s="374">
        <v>67.99083269671506</v>
      </c>
      <c r="F35" s="371"/>
      <c r="G35" s="282"/>
      <c r="H35" s="374">
        <v>76.205049732211165</v>
      </c>
      <c r="I35" s="368"/>
      <c r="J35" s="284"/>
      <c r="K35" s="374">
        <v>66.930946291560105</v>
      </c>
      <c r="L35" s="372"/>
      <c r="M35" s="284"/>
      <c r="N35" s="374">
        <v>69.941161422358661</v>
      </c>
      <c r="O35" s="372"/>
      <c r="P35" s="282"/>
      <c r="Q35" s="374">
        <v>69.617654606107266</v>
      </c>
      <c r="R35" s="371"/>
    </row>
    <row r="36" spans="1:18" s="266" customFormat="1" ht="11.4">
      <c r="A36" s="368"/>
      <c r="B36" s="368"/>
      <c r="C36" s="368" t="s">
        <v>308</v>
      </c>
      <c r="D36" s="282"/>
      <c r="E36" s="374">
        <v>75.483870967741936</v>
      </c>
      <c r="F36" s="371"/>
      <c r="G36" s="282"/>
      <c r="H36" s="374">
        <v>77.124183006535958</v>
      </c>
      <c r="I36" s="368"/>
      <c r="J36" s="284"/>
      <c r="K36" s="374">
        <v>79.60526315789474</v>
      </c>
      <c r="L36" s="372"/>
      <c r="M36" s="284"/>
      <c r="N36" s="374">
        <v>81.699346405228752</v>
      </c>
      <c r="O36" s="372"/>
      <c r="P36" s="282"/>
      <c r="Q36" s="374">
        <v>78.145695364238406</v>
      </c>
      <c r="R36" s="371"/>
    </row>
    <row r="37" spans="1:18" s="266" customFormat="1" ht="11.4">
      <c r="A37" s="368"/>
      <c r="B37" s="368"/>
      <c r="C37" s="368" t="s">
        <v>332</v>
      </c>
      <c r="D37" s="282"/>
      <c r="E37" s="374">
        <v>76.512455516014228</v>
      </c>
      <c r="F37" s="371"/>
      <c r="G37" s="282"/>
      <c r="H37" s="374">
        <v>81.439393939393938</v>
      </c>
      <c r="I37" s="368"/>
      <c r="J37" s="284"/>
      <c r="K37" s="374">
        <v>77.41935483870968</v>
      </c>
      <c r="L37" s="372"/>
      <c r="M37" s="284"/>
      <c r="N37" s="374">
        <v>76.068376068376068</v>
      </c>
      <c r="O37" s="372"/>
      <c r="P37" s="282"/>
      <c r="Q37" s="374">
        <v>72.750678733031677</v>
      </c>
      <c r="R37" s="371"/>
    </row>
    <row r="38" spans="1:18" s="266" customFormat="1" ht="11.4">
      <c r="A38" s="368"/>
      <c r="B38" s="368"/>
      <c r="C38" s="368" t="s">
        <v>904</v>
      </c>
      <c r="D38" s="282"/>
      <c r="E38" s="374">
        <v>68.805867522347015</v>
      </c>
      <c r="F38" s="371"/>
      <c r="G38" s="282"/>
      <c r="H38" s="374">
        <v>76.556016597510364</v>
      </c>
      <c r="I38" s="368"/>
      <c r="J38" s="284"/>
      <c r="K38" s="374">
        <v>67.981438515081209</v>
      </c>
      <c r="L38" s="372"/>
      <c r="M38" s="284"/>
      <c r="N38" s="374">
        <v>70.693668528864066</v>
      </c>
      <c r="O38" s="372"/>
      <c r="P38" s="282"/>
      <c r="Q38" s="374">
        <v>70.086671351604593</v>
      </c>
      <c r="R38" s="371"/>
    </row>
    <row r="39" spans="1:18" s="266" customFormat="1" ht="11.4">
      <c r="A39" s="368"/>
      <c r="B39" s="368" t="s">
        <v>296</v>
      </c>
      <c r="C39" s="368"/>
      <c r="D39" s="282"/>
      <c r="E39" s="370"/>
      <c r="F39" s="371"/>
      <c r="G39" s="282"/>
      <c r="H39" s="374"/>
      <c r="I39" s="368"/>
      <c r="J39" s="284"/>
      <c r="K39" s="374"/>
      <c r="L39" s="372"/>
      <c r="M39" s="284"/>
      <c r="N39" s="370"/>
      <c r="O39" s="372"/>
      <c r="P39" s="282"/>
      <c r="Q39" s="370"/>
      <c r="R39" s="371"/>
    </row>
    <row r="40" spans="1:18" s="266" customFormat="1" ht="11.4">
      <c r="A40" s="368"/>
      <c r="B40" s="368"/>
      <c r="C40" s="368" t="s">
        <v>300</v>
      </c>
      <c r="D40" s="282"/>
      <c r="E40" s="374">
        <v>26.203208556149733</v>
      </c>
      <c r="F40" s="371"/>
      <c r="G40" s="282"/>
      <c r="H40" s="374">
        <v>25.529201734251465</v>
      </c>
      <c r="I40" s="368"/>
      <c r="J40" s="284"/>
      <c r="K40" s="374">
        <v>24.987212276214834</v>
      </c>
      <c r="L40" s="372"/>
      <c r="M40" s="284"/>
      <c r="N40" s="374">
        <v>25.581990278843691</v>
      </c>
      <c r="O40" s="372"/>
      <c r="P40" s="282"/>
      <c r="Q40" s="374">
        <v>25.609443161406208</v>
      </c>
      <c r="R40" s="371"/>
    </row>
    <row r="41" spans="1:18" s="266" customFormat="1" ht="11.4">
      <c r="A41" s="368"/>
      <c r="B41" s="368"/>
      <c r="C41" s="368" t="s">
        <v>308</v>
      </c>
      <c r="D41" s="282"/>
      <c r="E41" s="374">
        <v>30.322580645161288</v>
      </c>
      <c r="F41" s="371"/>
      <c r="G41" s="282"/>
      <c r="H41" s="374">
        <v>30.718954248366014</v>
      </c>
      <c r="I41" s="368"/>
      <c r="J41" s="284"/>
      <c r="K41" s="374">
        <v>29.605263157894733</v>
      </c>
      <c r="L41" s="372"/>
      <c r="M41" s="284"/>
      <c r="N41" s="374">
        <v>27.450980392156865</v>
      </c>
      <c r="O41" s="372"/>
      <c r="P41" s="282"/>
      <c r="Q41" s="374">
        <v>28.476821192052981</v>
      </c>
      <c r="R41" s="371"/>
    </row>
    <row r="42" spans="1:18" s="266" customFormat="1" ht="11.4">
      <c r="A42" s="368"/>
      <c r="B42" s="368"/>
      <c r="C42" s="368" t="s">
        <v>332</v>
      </c>
      <c r="D42" s="282"/>
      <c r="E42" s="374">
        <v>40.213523131672595</v>
      </c>
      <c r="F42" s="371"/>
      <c r="G42" s="282"/>
      <c r="H42" s="374">
        <v>35.984848484848484</v>
      </c>
      <c r="I42" s="368"/>
      <c r="J42" s="284"/>
      <c r="K42" s="374">
        <v>41.12903225806452</v>
      </c>
      <c r="L42" s="372"/>
      <c r="M42" s="284"/>
      <c r="N42" s="374">
        <v>40.598290598290596</v>
      </c>
      <c r="O42" s="372"/>
      <c r="P42" s="282"/>
      <c r="Q42" s="374">
        <v>54.751131221719461</v>
      </c>
      <c r="R42" s="371"/>
    </row>
    <row r="43" spans="1:18" s="266" customFormat="1" ht="11.4">
      <c r="A43" s="368"/>
      <c r="B43" s="368"/>
      <c r="C43" s="368" t="s">
        <v>904</v>
      </c>
      <c r="D43" s="282"/>
      <c r="E43" s="374">
        <v>27.251890900756358</v>
      </c>
      <c r="F43" s="371"/>
      <c r="G43" s="282"/>
      <c r="H43" s="374">
        <v>26.348547717842326</v>
      </c>
      <c r="I43" s="368"/>
      <c r="J43" s="284"/>
      <c r="K43" s="374">
        <v>26.078886310904871</v>
      </c>
      <c r="L43" s="372"/>
      <c r="M43" s="284"/>
      <c r="N43" s="374">
        <v>26.466480446927378</v>
      </c>
      <c r="O43" s="372"/>
      <c r="P43" s="282"/>
      <c r="Q43" s="374">
        <v>27.219489341766224</v>
      </c>
      <c r="R43" s="371"/>
    </row>
    <row r="44" spans="1:18" s="266" customFormat="1" ht="11.4">
      <c r="A44" s="368"/>
      <c r="B44" s="368" t="s">
        <v>297</v>
      </c>
      <c r="C44" s="281"/>
      <c r="D44" s="282"/>
      <c r="E44" s="283"/>
      <c r="F44" s="375"/>
      <c r="G44" s="282"/>
      <c r="H44" s="374"/>
      <c r="I44" s="281"/>
      <c r="J44" s="284"/>
      <c r="K44" s="374"/>
      <c r="L44" s="372"/>
      <c r="M44" s="284"/>
      <c r="N44" s="283"/>
      <c r="O44" s="372"/>
      <c r="P44" s="282"/>
      <c r="Q44" s="283"/>
      <c r="R44" s="375"/>
    </row>
    <row r="45" spans="1:18" s="266" customFormat="1" ht="11.4">
      <c r="A45" s="368"/>
      <c r="B45" s="368"/>
      <c r="C45" s="368" t="s">
        <v>300</v>
      </c>
      <c r="D45" s="282"/>
      <c r="E45" s="970">
        <v>94.194041252864778</v>
      </c>
      <c r="F45" s="371"/>
      <c r="G45" s="282"/>
      <c r="H45" s="374">
        <v>101.73425146646264</v>
      </c>
      <c r="I45" s="368"/>
      <c r="J45" s="284"/>
      <c r="K45" s="374">
        <v>91.918158567774938</v>
      </c>
      <c r="L45" s="372"/>
      <c r="M45" s="284"/>
      <c r="N45" s="374">
        <v>95.523151701202352</v>
      </c>
      <c r="O45" s="372"/>
      <c r="P45" s="282"/>
      <c r="Q45" s="374">
        <v>95.22709776751347</v>
      </c>
      <c r="R45" s="371"/>
    </row>
    <row r="46" spans="1:18" s="266" customFormat="1" ht="11.4">
      <c r="A46" s="368"/>
      <c r="B46" s="368"/>
      <c r="C46" s="368" t="s">
        <v>308</v>
      </c>
      <c r="D46" s="282"/>
      <c r="E46" s="970">
        <v>105.80645161290323</v>
      </c>
      <c r="F46" s="371"/>
      <c r="G46" s="282"/>
      <c r="H46" s="374">
        <v>107.84313725490196</v>
      </c>
      <c r="I46" s="368"/>
      <c r="J46" s="284"/>
      <c r="K46" s="374">
        <v>109.21052631578947</v>
      </c>
      <c r="L46" s="372"/>
      <c r="M46" s="284"/>
      <c r="N46" s="374">
        <v>109.15032679738562</v>
      </c>
      <c r="O46" s="372"/>
      <c r="P46" s="282"/>
      <c r="Q46" s="374">
        <v>106.62251655629137</v>
      </c>
      <c r="R46" s="371"/>
    </row>
    <row r="47" spans="1:18" s="266" customFormat="1" ht="11.4">
      <c r="A47" s="368"/>
      <c r="B47" s="368"/>
      <c r="C47" s="368" t="s">
        <v>332</v>
      </c>
      <c r="D47" s="282"/>
      <c r="E47" s="970">
        <v>116.72597864768683</v>
      </c>
      <c r="F47" s="371"/>
      <c r="G47" s="282"/>
      <c r="H47" s="374">
        <v>117.42424242424244</v>
      </c>
      <c r="I47" s="368"/>
      <c r="J47" s="284"/>
      <c r="K47" s="374">
        <v>118.54838709677421</v>
      </c>
      <c r="L47" s="372"/>
      <c r="M47" s="284"/>
      <c r="N47" s="374">
        <v>116.66666666666667</v>
      </c>
      <c r="O47" s="372"/>
      <c r="P47" s="282"/>
      <c r="Q47" s="374">
        <v>127.60180995475112</v>
      </c>
      <c r="R47" s="371"/>
    </row>
    <row r="48" spans="1:18" s="266" customFormat="1" ht="11.4">
      <c r="A48" s="369"/>
      <c r="B48" s="369"/>
      <c r="C48" s="368" t="s">
        <v>904</v>
      </c>
      <c r="D48" s="282"/>
      <c r="E48" s="970">
        <v>96.057758423103365</v>
      </c>
      <c r="F48" s="371"/>
      <c r="G48" s="282"/>
      <c r="H48" s="374">
        <v>102.90456431535269</v>
      </c>
      <c r="I48" s="368"/>
      <c r="J48" s="284"/>
      <c r="K48" s="374">
        <v>94.060324825986072</v>
      </c>
      <c r="L48" s="372"/>
      <c r="M48" s="284"/>
      <c r="N48" s="374">
        <v>97.160148975791444</v>
      </c>
      <c r="O48" s="372"/>
      <c r="P48" s="282"/>
      <c r="Q48" s="374">
        <v>97.306160693370813</v>
      </c>
      <c r="R48" s="371"/>
    </row>
    <row r="49" spans="1:21" s="266" customFormat="1" ht="11.4">
      <c r="A49" s="368"/>
      <c r="B49" s="368" t="s">
        <v>905</v>
      </c>
      <c r="C49" s="376"/>
      <c r="D49" s="282"/>
      <c r="E49" s="283"/>
      <c r="F49" s="873"/>
      <c r="G49" s="282"/>
      <c r="H49" s="283"/>
      <c r="I49" s="376"/>
      <c r="J49" s="284"/>
      <c r="K49" s="283"/>
      <c r="L49" s="372"/>
      <c r="M49" s="284"/>
      <c r="N49" s="283"/>
      <c r="O49" s="372"/>
      <c r="P49" s="282"/>
      <c r="Q49" s="283"/>
      <c r="R49" s="873"/>
    </row>
    <row r="50" spans="1:21" s="266" customFormat="1" ht="11.4">
      <c r="A50" s="368"/>
      <c r="B50" s="368"/>
      <c r="C50" s="368" t="s">
        <v>300</v>
      </c>
      <c r="D50" s="282"/>
      <c r="E50" s="374">
        <v>1.1000000000000001</v>
      </c>
      <c r="F50" s="371"/>
      <c r="G50" s="282"/>
      <c r="H50" s="374">
        <v>9.3000000000000007</v>
      </c>
      <c r="I50" s="368"/>
      <c r="J50" s="284"/>
      <c r="K50" s="374">
        <v>1.3</v>
      </c>
      <c r="L50" s="372"/>
      <c r="M50" s="284"/>
      <c r="N50" s="741">
        <v>3.9</v>
      </c>
      <c r="O50" s="372"/>
      <c r="P50" s="282"/>
      <c r="Q50" s="374">
        <v>1.2317167051578137</v>
      </c>
      <c r="R50" s="371"/>
    </row>
    <row r="51" spans="1:21" s="266" customFormat="1" ht="11.4">
      <c r="A51" s="368"/>
      <c r="B51" s="368"/>
      <c r="C51" s="368" t="s">
        <v>308</v>
      </c>
      <c r="D51" s="282"/>
      <c r="E51" s="374">
        <v>-0.6</v>
      </c>
      <c r="F51" s="371"/>
      <c r="G51" s="282"/>
      <c r="H51" s="374">
        <v>9.8000000000000007</v>
      </c>
      <c r="I51" s="368"/>
      <c r="J51" s="284"/>
      <c r="K51" s="374">
        <v>1.3</v>
      </c>
      <c r="L51" s="372"/>
      <c r="M51" s="284"/>
      <c r="N51" s="741">
        <v>2.6</v>
      </c>
      <c r="O51" s="372"/>
      <c r="P51" s="282"/>
      <c r="Q51" s="374">
        <v>0.66225165562913912</v>
      </c>
      <c r="R51" s="371"/>
    </row>
    <row r="52" spans="1:21" s="266" customFormat="1" ht="11.4">
      <c r="A52" s="368"/>
      <c r="B52" s="368"/>
      <c r="C52" s="368" t="s">
        <v>332</v>
      </c>
      <c r="D52" s="282"/>
      <c r="E52" s="374">
        <v>1.1000000000000001</v>
      </c>
      <c r="F52" s="371"/>
      <c r="G52" s="282"/>
      <c r="H52" s="374">
        <v>2.2999999999999998</v>
      </c>
      <c r="I52" s="368"/>
      <c r="J52" s="284"/>
      <c r="K52" s="374">
        <v>0.8</v>
      </c>
      <c r="L52" s="372"/>
      <c r="M52" s="284"/>
      <c r="N52" s="741">
        <v>2.6</v>
      </c>
      <c r="O52" s="372"/>
      <c r="P52" s="282"/>
      <c r="Q52" s="374">
        <v>0.35248868778280551</v>
      </c>
      <c r="R52" s="371"/>
    </row>
    <row r="53" spans="1:21" s="266" customFormat="1" ht="11.4">
      <c r="A53" s="368"/>
      <c r="B53" s="368" t="s">
        <v>953</v>
      </c>
      <c r="C53" s="368"/>
      <c r="D53" s="282"/>
      <c r="E53" s="374"/>
      <c r="F53" s="377"/>
      <c r="G53" s="282"/>
      <c r="H53" s="374"/>
      <c r="I53" s="372"/>
      <c r="J53" s="284"/>
      <c r="K53" s="374"/>
      <c r="L53" s="372"/>
      <c r="M53" s="284"/>
      <c r="N53" s="284"/>
      <c r="O53" s="372"/>
      <c r="P53" s="282"/>
      <c r="Q53" s="374"/>
      <c r="R53" s="377"/>
      <c r="S53" s="374"/>
    </row>
    <row r="54" spans="1:21" s="266" customFormat="1" ht="11.4">
      <c r="A54" s="368"/>
      <c r="B54" s="368"/>
      <c r="C54" s="368" t="s">
        <v>300</v>
      </c>
      <c r="D54" s="282"/>
      <c r="E54" s="374">
        <v>-1.6</v>
      </c>
      <c r="F54" s="377"/>
      <c r="G54" s="282"/>
      <c r="H54" s="374">
        <v>-1.7</v>
      </c>
      <c r="I54" s="372"/>
      <c r="J54" s="284"/>
      <c r="K54" s="374">
        <v>-3.2</v>
      </c>
      <c r="L54" s="372"/>
      <c r="M54" s="284"/>
      <c r="N54" s="741">
        <v>-2</v>
      </c>
      <c r="O54" s="372"/>
      <c r="P54" s="282"/>
      <c r="Q54" s="374">
        <v>-1.1573774698486015</v>
      </c>
      <c r="R54" s="377"/>
      <c r="S54" s="374"/>
    </row>
    <row r="55" spans="1:21" s="266" customFormat="1" ht="12" customHeight="1">
      <c r="A55" s="368"/>
      <c r="B55" s="368"/>
      <c r="C55" s="368" t="s">
        <v>308</v>
      </c>
      <c r="D55" s="282"/>
      <c r="E55" s="374">
        <v>-3.9</v>
      </c>
      <c r="F55" s="377"/>
      <c r="G55" s="282"/>
      <c r="H55" s="374">
        <v>-14.4</v>
      </c>
      <c r="I55" s="372"/>
      <c r="J55" s="284"/>
      <c r="K55" s="374">
        <v>0.7</v>
      </c>
      <c r="L55" s="372"/>
      <c r="M55" s="284"/>
      <c r="N55" s="741">
        <v>0</v>
      </c>
      <c r="O55" s="372"/>
      <c r="P55" s="282"/>
      <c r="Q55" s="374">
        <v>0.66225165562913912</v>
      </c>
      <c r="R55" s="377"/>
      <c r="S55" s="374"/>
    </row>
    <row r="56" spans="1:21" s="266" customFormat="1" ht="11.4">
      <c r="A56" s="368"/>
      <c r="B56" s="368"/>
      <c r="C56" s="368" t="s">
        <v>332</v>
      </c>
      <c r="D56" s="282"/>
      <c r="E56" s="374">
        <v>0</v>
      </c>
      <c r="F56" s="377"/>
      <c r="G56" s="282"/>
      <c r="H56" s="374">
        <v>0</v>
      </c>
      <c r="I56" s="372"/>
      <c r="J56" s="284"/>
      <c r="K56" s="374">
        <v>0</v>
      </c>
      <c r="L56" s="372"/>
      <c r="M56" s="284"/>
      <c r="N56" s="741">
        <v>0</v>
      </c>
      <c r="O56" s="372"/>
      <c r="P56" s="282"/>
      <c r="Q56" s="374">
        <v>0</v>
      </c>
      <c r="R56" s="377"/>
      <c r="S56" s="374"/>
    </row>
    <row r="57" spans="1:21" s="266" customFormat="1" ht="11.4">
      <c r="A57" s="368"/>
      <c r="B57" s="368" t="s">
        <v>772</v>
      </c>
      <c r="C57" s="368"/>
      <c r="D57" s="282"/>
      <c r="E57" s="374"/>
      <c r="F57" s="377"/>
      <c r="G57" s="282"/>
      <c r="H57" s="374"/>
      <c r="I57" s="372"/>
      <c r="J57" s="284"/>
      <c r="K57" s="374"/>
      <c r="L57" s="372"/>
      <c r="M57" s="284"/>
      <c r="N57" s="284"/>
      <c r="O57" s="372"/>
      <c r="P57" s="282"/>
      <c r="Q57" s="374"/>
      <c r="R57" s="377"/>
      <c r="S57" s="374"/>
    </row>
    <row r="58" spans="1:21" s="266" customFormat="1" ht="11.4">
      <c r="A58" s="368"/>
      <c r="B58" s="368"/>
      <c r="C58" s="368" t="s">
        <v>964</v>
      </c>
      <c r="D58" s="282"/>
      <c r="E58" s="374"/>
      <c r="F58" s="377"/>
      <c r="G58" s="282"/>
      <c r="H58" s="374"/>
      <c r="I58" s="372"/>
      <c r="J58" s="284"/>
      <c r="K58" s="374"/>
      <c r="L58" s="372"/>
      <c r="M58" s="284"/>
      <c r="N58" s="284"/>
      <c r="O58" s="372"/>
      <c r="P58" s="282"/>
      <c r="Q58" s="374"/>
      <c r="R58" s="377"/>
      <c r="S58" s="374"/>
    </row>
    <row r="59" spans="1:21" s="266" customFormat="1" ht="11.4">
      <c r="A59" s="368"/>
      <c r="B59" s="227"/>
      <c r="C59" s="368" t="s">
        <v>332</v>
      </c>
      <c r="D59" s="282"/>
      <c r="E59" s="374">
        <v>5.3</v>
      </c>
      <c r="F59" s="377"/>
      <c r="G59" s="282"/>
      <c r="H59" s="374">
        <v>7.2</v>
      </c>
      <c r="I59" s="372"/>
      <c r="J59" s="284"/>
      <c r="K59" s="374">
        <v>8.1</v>
      </c>
      <c r="L59" s="372"/>
      <c r="M59" s="284"/>
      <c r="N59" s="741">
        <v>8.1</v>
      </c>
      <c r="O59" s="372"/>
      <c r="P59" s="282"/>
      <c r="Q59" s="374">
        <v>18.099547511312217</v>
      </c>
      <c r="R59" s="377"/>
      <c r="S59" s="374"/>
    </row>
    <row r="60" spans="1:21" s="266" customFormat="1" ht="11.4">
      <c r="A60" s="368"/>
      <c r="B60" s="368" t="s">
        <v>906</v>
      </c>
      <c r="C60" s="276"/>
      <c r="D60" s="282"/>
      <c r="E60" s="374"/>
      <c r="F60" s="371"/>
      <c r="G60" s="282"/>
      <c r="H60" s="374"/>
      <c r="I60" s="368"/>
      <c r="J60" s="284"/>
      <c r="K60" s="374"/>
      <c r="L60" s="372"/>
      <c r="M60" s="284"/>
      <c r="N60" s="374"/>
      <c r="O60" s="372"/>
      <c r="P60" s="282"/>
      <c r="Q60" s="374"/>
      <c r="R60" s="371"/>
    </row>
    <row r="61" spans="1:21" s="266" customFormat="1" ht="11.4">
      <c r="A61" s="368"/>
      <c r="B61" s="217" t="s">
        <v>952</v>
      </c>
      <c r="C61" s="276"/>
      <c r="D61" s="902"/>
      <c r="E61" s="374">
        <v>93.49404125286479</v>
      </c>
      <c r="F61" s="371"/>
      <c r="G61" s="282"/>
      <c r="H61" s="374">
        <v>94.034251466462635</v>
      </c>
      <c r="I61" s="368"/>
      <c r="J61" s="284"/>
      <c r="K61" s="374">
        <v>93.718158567774935</v>
      </c>
      <c r="L61" s="372"/>
      <c r="M61" s="284"/>
      <c r="N61" s="374">
        <v>93.423151701202343</v>
      </c>
      <c r="O61" s="372"/>
      <c r="P61" s="902"/>
      <c r="Q61" s="374">
        <v>94.927097767513473</v>
      </c>
      <c r="R61" s="371"/>
    </row>
    <row r="62" spans="1:21" s="266" customFormat="1" ht="11.4">
      <c r="A62" s="368"/>
      <c r="C62" s="58" t="s">
        <v>951</v>
      </c>
      <c r="D62" s="282"/>
      <c r="E62" s="374">
        <v>1.1000000000000001</v>
      </c>
      <c r="F62" s="371"/>
      <c r="G62" s="282"/>
      <c r="H62" s="374">
        <v>9.3000000000000007</v>
      </c>
      <c r="I62" s="368"/>
      <c r="J62" s="284"/>
      <c r="K62" s="374">
        <v>1.3</v>
      </c>
      <c r="L62" s="276"/>
      <c r="M62" s="276"/>
      <c r="N62" s="374">
        <v>3.9</v>
      </c>
      <c r="O62" s="276"/>
      <c r="P62" s="282"/>
      <c r="Q62" s="374">
        <v>1.2</v>
      </c>
      <c r="R62" s="371"/>
    </row>
    <row r="63" spans="1:21" s="266" customFormat="1" ht="11.4">
      <c r="A63" s="368"/>
      <c r="C63" s="58" t="s">
        <v>1003</v>
      </c>
      <c r="D63" s="282"/>
      <c r="E63" s="374"/>
      <c r="F63" s="371"/>
      <c r="G63" s="282"/>
      <c r="H63" s="374"/>
      <c r="I63" s="368"/>
      <c r="J63" s="284"/>
      <c r="K63" s="374"/>
      <c r="L63" s="372"/>
      <c r="M63" s="284"/>
      <c r="N63" s="374"/>
      <c r="O63" s="372"/>
      <c r="P63" s="282"/>
      <c r="Q63" s="374"/>
      <c r="R63" s="371"/>
      <c r="T63" s="203"/>
      <c r="U63" s="204"/>
    </row>
    <row r="64" spans="1:21" s="266" customFormat="1" ht="11.4">
      <c r="A64" s="368"/>
      <c r="C64" s="58" t="s">
        <v>791</v>
      </c>
      <c r="D64" s="282"/>
      <c r="E64" s="374">
        <v>-0.4</v>
      </c>
      <c r="F64" s="371"/>
      <c r="G64" s="282"/>
      <c r="H64" s="374">
        <v>-1.6</v>
      </c>
      <c r="I64" s="368"/>
      <c r="J64" s="284"/>
      <c r="K64" s="374">
        <v>-3.1</v>
      </c>
      <c r="L64" s="372"/>
      <c r="M64" s="284"/>
      <c r="N64" s="374">
        <v>-1.8</v>
      </c>
      <c r="O64" s="372"/>
      <c r="P64" s="282"/>
      <c r="Q64" s="374">
        <v>-0.9</v>
      </c>
      <c r="R64" s="371"/>
      <c r="T64" s="203"/>
      <c r="U64" s="204"/>
    </row>
    <row r="65" spans="1:21" s="266" customFormat="1" ht="12" thickBot="1">
      <c r="A65" s="368"/>
      <c r="B65" s="59" t="s">
        <v>909</v>
      </c>
      <c r="C65" s="276"/>
      <c r="D65" s="282"/>
      <c r="E65" s="379">
        <v>94.194041252864778</v>
      </c>
      <c r="F65" s="371"/>
      <c r="G65" s="282"/>
      <c r="H65" s="379">
        <v>101.73425146646264</v>
      </c>
      <c r="I65" s="368"/>
      <c r="J65" s="284"/>
      <c r="K65" s="379">
        <v>91.918158567774938</v>
      </c>
      <c r="L65" s="372"/>
      <c r="M65" s="284"/>
      <c r="N65" s="379">
        <v>95.523151701202352</v>
      </c>
      <c r="O65" s="372"/>
      <c r="P65" s="282"/>
      <c r="Q65" s="379">
        <v>95.22709776751347</v>
      </c>
      <c r="R65" s="371"/>
      <c r="T65" s="210"/>
      <c r="U65" s="211"/>
    </row>
    <row r="66" spans="1:21" s="266" customFormat="1" ht="12" thickTop="1">
      <c r="A66" s="368"/>
      <c r="C66" s="217" t="s">
        <v>907</v>
      </c>
      <c r="D66" s="282"/>
      <c r="E66" s="374"/>
      <c r="F66" s="371"/>
      <c r="G66" s="282"/>
      <c r="H66" s="374"/>
      <c r="I66" s="368"/>
      <c r="J66" s="284"/>
      <c r="K66" s="374"/>
      <c r="L66" s="372"/>
      <c r="M66" s="284"/>
      <c r="N66" s="374"/>
      <c r="O66" s="372"/>
      <c r="P66" s="282"/>
      <c r="Q66" s="374"/>
      <c r="R66" s="371"/>
      <c r="T66" s="203"/>
      <c r="U66" s="204"/>
    </row>
    <row r="67" spans="1:21" s="266" customFormat="1" ht="12" thickBot="1">
      <c r="A67" s="368"/>
      <c r="B67" s="368"/>
      <c r="C67" s="217" t="s">
        <v>908</v>
      </c>
      <c r="D67" s="282"/>
      <c r="E67" s="851">
        <v>-1.2</v>
      </c>
      <c r="F67" s="371"/>
      <c r="G67" s="282"/>
      <c r="H67" s="851">
        <v>-0.1</v>
      </c>
      <c r="I67" s="368"/>
      <c r="J67" s="284"/>
      <c r="K67" s="851">
        <v>-0.1</v>
      </c>
      <c r="L67" s="372"/>
      <c r="M67" s="284"/>
      <c r="N67" s="851">
        <v>-0.2</v>
      </c>
      <c r="O67" s="372"/>
      <c r="P67" s="282"/>
      <c r="Q67" s="851">
        <v>-0.3</v>
      </c>
      <c r="R67" s="371"/>
      <c r="T67" s="210"/>
      <c r="U67" s="211"/>
    </row>
    <row r="68" spans="1:21" ht="14.4" thickTop="1" thickBot="1">
      <c r="C68" s="287"/>
      <c r="D68" s="875"/>
      <c r="E68" s="312"/>
      <c r="F68" s="852"/>
      <c r="G68" s="850"/>
      <c r="H68" s="287"/>
      <c r="I68" s="287"/>
      <c r="J68" s="390"/>
      <c r="K68" s="287"/>
      <c r="L68" s="287"/>
      <c r="P68" s="875"/>
      <c r="Q68" s="312"/>
      <c r="R68" s="852"/>
    </row>
    <row r="69" spans="1:21" s="266" customFormat="1" ht="11.4">
      <c r="A69" s="368"/>
      <c r="B69" s="368"/>
      <c r="C69" s="58"/>
      <c r="D69" s="284"/>
      <c r="E69" s="374"/>
      <c r="F69" s="368"/>
      <c r="G69" s="284"/>
      <c r="H69" s="374"/>
      <c r="I69" s="368"/>
      <c r="J69" s="284"/>
      <c r="K69" s="374"/>
      <c r="L69" s="372"/>
      <c r="M69" s="284"/>
      <c r="N69" s="374"/>
      <c r="O69" s="372"/>
      <c r="P69" s="284"/>
      <c r="Q69" s="374"/>
      <c r="R69" s="368"/>
      <c r="T69" s="203"/>
      <c r="U69" s="189"/>
    </row>
    <row r="70" spans="1:21" s="266" customFormat="1" ht="12">
      <c r="A70" s="367"/>
      <c r="B70" s="368"/>
      <c r="C70" s="382"/>
      <c r="D70" s="386"/>
      <c r="E70" s="387"/>
      <c r="F70" s="387"/>
      <c r="G70" s="383"/>
      <c r="H70" s="384"/>
      <c r="I70" s="384"/>
      <c r="J70" s="383"/>
      <c r="K70" s="384"/>
      <c r="L70" s="384"/>
      <c r="M70" s="385"/>
      <c r="N70" s="384"/>
      <c r="O70" s="384"/>
      <c r="P70" s="386"/>
      <c r="Q70" s="387"/>
      <c r="R70" s="387"/>
    </row>
    <row r="71" spans="1:21">
      <c r="G71" s="390"/>
      <c r="H71" s="287"/>
      <c r="I71" s="287"/>
      <c r="J71" s="390"/>
      <c r="K71" s="287"/>
      <c r="L71" s="287"/>
    </row>
    <row r="72" spans="1:21">
      <c r="G72" s="390"/>
      <c r="H72" s="287"/>
      <c r="I72" s="287"/>
      <c r="J72" s="390"/>
      <c r="K72" s="287"/>
      <c r="L72" s="287"/>
    </row>
    <row r="73" spans="1:21">
      <c r="G73" s="390"/>
      <c r="H73" s="287"/>
      <c r="I73" s="287"/>
      <c r="J73" s="390"/>
      <c r="K73" s="287"/>
      <c r="L73" s="287"/>
    </row>
    <row r="74" spans="1:21">
      <c r="G74" s="390"/>
      <c r="H74" s="287"/>
      <c r="I74" s="287"/>
      <c r="J74" s="390"/>
      <c r="K74" s="287"/>
      <c r="L74" s="287"/>
    </row>
    <row r="75" spans="1:21">
      <c r="G75" s="390"/>
      <c r="H75" s="287"/>
      <c r="I75" s="287"/>
      <c r="J75" s="390"/>
      <c r="K75" s="287"/>
      <c r="L75" s="287"/>
    </row>
    <row r="76" spans="1:21">
      <c r="G76" s="390"/>
      <c r="H76" s="287"/>
      <c r="I76" s="287"/>
      <c r="J76" s="390"/>
      <c r="K76" s="287"/>
      <c r="L76" s="287"/>
    </row>
    <row r="77" spans="1:21">
      <c r="G77" s="390"/>
      <c r="H77" s="287"/>
      <c r="I77" s="287"/>
      <c r="J77" s="390"/>
      <c r="K77" s="287"/>
      <c r="L77" s="287"/>
    </row>
    <row r="78" spans="1:21">
      <c r="G78" s="390"/>
      <c r="H78" s="287"/>
      <c r="I78" s="287"/>
      <c r="J78" s="390"/>
      <c r="K78" s="287"/>
      <c r="L78" s="287"/>
    </row>
    <row r="79" spans="1:21">
      <c r="G79" s="390"/>
      <c r="H79" s="287"/>
      <c r="I79" s="287"/>
      <c r="J79" s="390"/>
      <c r="K79" s="287"/>
      <c r="L79" s="287"/>
    </row>
    <row r="80" spans="1:21">
      <c r="G80" s="390"/>
      <c r="H80" s="287"/>
      <c r="I80" s="287"/>
      <c r="J80" s="390"/>
      <c r="K80" s="287"/>
      <c r="L80" s="287"/>
    </row>
    <row r="81" spans="7:12">
      <c r="G81" s="390"/>
      <c r="H81" s="287"/>
      <c r="I81" s="287"/>
      <c r="J81" s="390"/>
      <c r="K81" s="287"/>
      <c r="L81" s="287"/>
    </row>
    <row r="82" spans="7:12">
      <c r="G82" s="390"/>
      <c r="H82" s="287"/>
      <c r="I82" s="287"/>
      <c r="J82" s="390"/>
      <c r="K82" s="287"/>
      <c r="L82" s="287"/>
    </row>
    <row r="83" spans="7:12">
      <c r="G83" s="390"/>
      <c r="H83" s="287"/>
      <c r="I83" s="287"/>
      <c r="J83" s="390"/>
      <c r="K83" s="287"/>
      <c r="L83" s="287"/>
    </row>
    <row r="84" spans="7:12">
      <c r="G84" s="390"/>
      <c r="H84" s="287"/>
      <c r="I84" s="287"/>
      <c r="J84" s="390"/>
      <c r="K84" s="287"/>
      <c r="L84" s="287"/>
    </row>
    <row r="85" spans="7:12">
      <c r="G85" s="390"/>
      <c r="H85" s="287"/>
      <c r="I85" s="287"/>
      <c r="J85" s="390"/>
      <c r="K85" s="287"/>
      <c r="L85" s="287"/>
    </row>
    <row r="86" spans="7:12">
      <c r="G86" s="390"/>
      <c r="H86" s="287"/>
      <c r="I86" s="287"/>
      <c r="J86" s="390"/>
      <c r="K86" s="287"/>
      <c r="L86" s="287"/>
    </row>
    <row r="87" spans="7:12">
      <c r="G87" s="390"/>
      <c r="H87" s="287"/>
      <c r="I87" s="287"/>
      <c r="J87" s="390"/>
      <c r="K87" s="287"/>
      <c r="L87" s="287"/>
    </row>
    <row r="88" spans="7:12">
      <c r="G88" s="390"/>
      <c r="H88" s="287"/>
      <c r="I88" s="287"/>
      <c r="J88" s="390"/>
      <c r="K88" s="287"/>
      <c r="L88" s="287"/>
    </row>
    <row r="89" spans="7:12">
      <c r="G89" s="390"/>
      <c r="H89" s="287"/>
      <c r="I89" s="287"/>
      <c r="J89" s="390"/>
      <c r="K89" s="287"/>
      <c r="L89" s="287"/>
    </row>
    <row r="90" spans="7:12">
      <c r="G90" s="390"/>
      <c r="H90" s="287"/>
      <c r="I90" s="287"/>
      <c r="J90" s="390"/>
      <c r="K90" s="287"/>
      <c r="L90" s="287"/>
    </row>
    <row r="91" spans="7:12">
      <c r="G91" s="390"/>
      <c r="H91" s="287"/>
      <c r="I91" s="287"/>
      <c r="J91" s="390"/>
      <c r="K91" s="287"/>
      <c r="L91" s="287"/>
    </row>
    <row r="92" spans="7:12">
      <c r="G92" s="390"/>
      <c r="H92" s="287"/>
      <c r="I92" s="287"/>
      <c r="J92" s="390"/>
      <c r="K92" s="287"/>
      <c r="L92" s="287"/>
    </row>
    <row r="93" spans="7:12">
      <c r="G93" s="390"/>
      <c r="H93" s="287"/>
      <c r="I93" s="287"/>
      <c r="J93" s="390"/>
      <c r="K93" s="287"/>
      <c r="L93" s="287"/>
    </row>
    <row r="94" spans="7:12">
      <c r="G94" s="390"/>
      <c r="H94" s="287"/>
      <c r="J94" s="390"/>
      <c r="K94" s="287"/>
      <c r="L94" s="287"/>
    </row>
    <row r="95" spans="7:12">
      <c r="G95" s="390"/>
      <c r="H95" s="287"/>
      <c r="J95" s="390"/>
      <c r="K95" s="287"/>
      <c r="L95" s="287"/>
    </row>
    <row r="96" spans="7:12">
      <c r="G96" s="390"/>
      <c r="H96" s="287"/>
      <c r="J96" s="390"/>
      <c r="K96" s="287"/>
      <c r="L96" s="287"/>
    </row>
    <row r="97" spans="7:12">
      <c r="G97" s="390"/>
      <c r="H97" s="287"/>
      <c r="J97" s="390"/>
      <c r="K97" s="287"/>
      <c r="L97" s="287"/>
    </row>
    <row r="98" spans="7:12">
      <c r="G98" s="390"/>
      <c r="H98" s="287"/>
      <c r="J98" s="390"/>
      <c r="K98" s="287"/>
      <c r="L98" s="287"/>
    </row>
  </sheetData>
  <customSheetViews>
    <customSheetView guid="{BA08C489-4952-434D-B712-71BEE1754A50}" scale="75" fitToPage="1" hiddenColumns="1">
      <selection activeCell="AT1" sqref="AT1"/>
      <pageMargins left="0.25" right="0.25" top="0.5" bottom="0.25" header="0.3" footer="0.3"/>
      <printOptions horizontalCentered="1"/>
      <pageSetup scale="70" orientation="landscape" r:id="rId1"/>
      <headerFooter alignWithMargins="0">
        <oddFooter>&amp;R&amp;A</oddFooter>
      </headerFooter>
    </customSheetView>
    <customSheetView guid="{673EBF9B-B414-451E-B7E3-867D29298EC6}" scale="75" showPageBreaks="1" fitToPage="1" hiddenColumns="1" topLeftCell="A4">
      <selection activeCell="N34" sqref="N34"/>
      <pageMargins left="0.25" right="0.25" top="0.5" bottom="0.25" header="0.3" footer="0.3"/>
      <printOptions horizontalCentered="1"/>
      <pageSetup scale="70" orientation="landscape" r:id="rId2"/>
      <headerFooter alignWithMargins="0">
        <oddFooter>&amp;R&amp;A</oddFooter>
      </headerFooter>
    </customSheetView>
  </customSheetViews>
  <mergeCells count="4">
    <mergeCell ref="A1:R1"/>
    <mergeCell ref="A2:R2"/>
    <mergeCell ref="A3:R3"/>
    <mergeCell ref="D4:R4"/>
  </mergeCells>
  <phoneticPr fontId="25" type="noConversion"/>
  <printOptions horizontalCentered="1"/>
  <pageMargins left="0.25" right="0.25" top="0.5" bottom="0.25" header="0.3" footer="0.3"/>
  <pageSetup scale="70" orientation="landscape" r:id="rId3"/>
  <headerFooter alignWithMargins="0">
    <oddFooter>&amp;R&amp;A</oddFooter>
  </headerFooter>
</worksheet>
</file>

<file path=xl/worksheets/sheet21.xml><?xml version="1.0" encoding="utf-8"?>
<worksheet xmlns="http://schemas.openxmlformats.org/spreadsheetml/2006/main" xmlns:r="http://schemas.openxmlformats.org/officeDocument/2006/relationships">
  <sheetPr codeName="Sheet18"/>
  <dimension ref="A1:V452"/>
  <sheetViews>
    <sheetView zoomScale="75" zoomScaleNormal="75" workbookViewId="0"/>
  </sheetViews>
  <sheetFormatPr defaultColWidth="9.109375" defaultRowHeight="10.199999999999999"/>
  <cols>
    <col min="1" max="1" width="2.6640625" style="187" customWidth="1"/>
    <col min="2" max="2" width="43" style="187" customWidth="1"/>
    <col min="3" max="4" width="2.44140625" style="187" customWidth="1"/>
    <col min="5" max="5" width="8.44140625" style="187" customWidth="1"/>
    <col min="6" max="7" width="2.44140625" style="187" customWidth="1"/>
    <col min="8" max="8" width="8.44140625" style="187" customWidth="1"/>
    <col min="9" max="10" width="2.44140625" style="187" customWidth="1"/>
    <col min="11" max="11" width="8.44140625" style="187" customWidth="1"/>
    <col min="12" max="13" width="2.44140625" style="187" customWidth="1"/>
    <col min="14" max="14" width="8.44140625" style="187" customWidth="1"/>
    <col min="15" max="16" width="2.44140625" style="187" customWidth="1"/>
    <col min="17" max="17" width="8.44140625" style="187" customWidth="1"/>
    <col min="18" max="19" width="2.44140625" style="187" customWidth="1"/>
    <col min="20" max="20" width="8.44140625" style="187" customWidth="1"/>
    <col min="21" max="21" width="2.44140625" style="187" customWidth="1"/>
    <col min="22" max="22" width="8.44140625" style="187" customWidth="1"/>
    <col min="23" max="30" width="8" style="187" customWidth="1"/>
    <col min="31" max="16384" width="9.109375" style="187"/>
  </cols>
  <sheetData>
    <row r="1" spans="1:22" ht="13.2">
      <c r="B1" s="1074" t="s">
        <v>1010</v>
      </c>
      <c r="C1" s="1074"/>
      <c r="D1" s="1074"/>
      <c r="E1" s="1074"/>
      <c r="F1" s="1074"/>
      <c r="G1" s="1074"/>
      <c r="H1" s="1074"/>
      <c r="I1" s="1074"/>
      <c r="J1" s="1074"/>
      <c r="K1" s="1074"/>
      <c r="L1" s="1074"/>
      <c r="M1" s="1074"/>
      <c r="N1" s="1074"/>
      <c r="O1" s="1074"/>
      <c r="P1" s="1074"/>
      <c r="Q1" s="1074"/>
      <c r="R1" s="1074"/>
      <c r="S1" s="480"/>
      <c r="T1" s="480"/>
      <c r="U1" s="480"/>
      <c r="V1" s="480"/>
    </row>
    <row r="2" spans="1:22" ht="13.2">
      <c r="B2" s="1075" t="s">
        <v>978</v>
      </c>
      <c r="C2" s="1075"/>
      <c r="D2" s="1075"/>
      <c r="E2" s="1075"/>
      <c r="F2" s="1075"/>
      <c r="G2" s="1075"/>
      <c r="H2" s="1075"/>
      <c r="I2" s="1075"/>
      <c r="J2" s="1075"/>
      <c r="K2" s="1075"/>
      <c r="L2" s="1075"/>
      <c r="M2" s="1075"/>
      <c r="N2" s="1075"/>
      <c r="O2" s="1075"/>
      <c r="P2" s="1075"/>
      <c r="Q2" s="1075"/>
      <c r="R2" s="1075"/>
      <c r="S2" s="773"/>
      <c r="T2" s="773"/>
      <c r="U2" s="773"/>
      <c r="V2" s="773"/>
    </row>
    <row r="3" spans="1:22" ht="13.2">
      <c r="B3" s="1075"/>
      <c r="C3" s="1075"/>
      <c r="D3" s="1075"/>
      <c r="E3" s="1075"/>
      <c r="F3" s="1075"/>
      <c r="G3" s="1075"/>
      <c r="H3" s="1075"/>
      <c r="I3" s="1075"/>
      <c r="J3" s="1075"/>
      <c r="K3" s="1075"/>
      <c r="L3" s="1075"/>
      <c r="M3" s="1075"/>
      <c r="N3" s="1075"/>
      <c r="O3" s="1075"/>
      <c r="P3" s="1075"/>
      <c r="Q3" s="1075"/>
      <c r="R3" s="1075"/>
      <c r="S3" s="773"/>
      <c r="T3" s="773"/>
      <c r="U3" s="773"/>
      <c r="V3" s="773"/>
    </row>
    <row r="4" spans="1:22" ht="13.2">
      <c r="B4" s="318"/>
      <c r="C4" s="318"/>
      <c r="D4" s="318"/>
      <c r="E4" s="318"/>
      <c r="F4" s="318"/>
      <c r="G4" s="318"/>
      <c r="H4" s="318"/>
      <c r="I4" s="318"/>
      <c r="J4" s="318"/>
      <c r="K4" s="318"/>
      <c r="L4" s="318"/>
      <c r="M4" s="318"/>
      <c r="N4" s="318"/>
      <c r="O4" s="318"/>
      <c r="P4" s="318"/>
      <c r="Q4" s="318"/>
      <c r="R4" s="318"/>
      <c r="S4" s="318"/>
      <c r="T4" s="318"/>
      <c r="U4" s="318"/>
    </row>
    <row r="5" spans="1:22" ht="11.4">
      <c r="B5" s="204"/>
      <c r="E5" s="204"/>
      <c r="F5" s="204"/>
      <c r="G5" s="204"/>
      <c r="Q5" s="204"/>
      <c r="R5" s="221"/>
    </row>
    <row r="6" spans="1:22" ht="11.4">
      <c r="B6" s="319"/>
      <c r="E6" s="320"/>
      <c r="F6" s="320"/>
      <c r="G6" s="320"/>
      <c r="Q6" s="320"/>
      <c r="R6" s="221"/>
    </row>
    <row r="7" spans="1:22" ht="15" customHeight="1">
      <c r="B7" s="319"/>
      <c r="C7" s="1043" t="s">
        <v>721</v>
      </c>
      <c r="D7" s="1043"/>
      <c r="E7" s="1043"/>
      <c r="F7" s="1043"/>
      <c r="G7" s="1043"/>
      <c r="H7" s="1043"/>
      <c r="I7" s="1043"/>
      <c r="J7" s="1043"/>
      <c r="K7" s="1043"/>
      <c r="L7" s="1043"/>
      <c r="M7" s="1043"/>
      <c r="N7" s="1043"/>
      <c r="O7" s="1043"/>
      <c r="P7" s="1043"/>
      <c r="Q7" s="1043"/>
      <c r="R7" s="1043"/>
    </row>
    <row r="8" spans="1:22" ht="12" thickBot="1">
      <c r="B8" s="319"/>
      <c r="C8" s="6"/>
      <c r="D8" s="6"/>
      <c r="E8" s="6"/>
      <c r="F8" s="6"/>
      <c r="G8" s="6"/>
      <c r="H8" s="6"/>
      <c r="I8" s="6"/>
      <c r="J8" s="6"/>
      <c r="K8" s="6"/>
      <c r="L8" s="6"/>
      <c r="M8" s="6"/>
      <c r="N8" s="6"/>
      <c r="O8" s="6"/>
      <c r="P8" s="6"/>
      <c r="Q8" s="6"/>
      <c r="R8" s="221"/>
      <c r="S8" s="6"/>
      <c r="T8" s="6"/>
      <c r="U8" s="6"/>
      <c r="V8" s="6"/>
    </row>
    <row r="9" spans="1:22" ht="11.4">
      <c r="B9" s="319"/>
      <c r="C9" s="58"/>
      <c r="D9" s="7"/>
      <c r="E9" s="8" t="s">
        <v>1018</v>
      </c>
      <c r="F9" s="9"/>
      <c r="G9" s="58"/>
      <c r="H9" s="6" t="s">
        <v>1015</v>
      </c>
      <c r="I9" s="6"/>
      <c r="J9" s="6"/>
      <c r="K9" s="6" t="s">
        <v>1016</v>
      </c>
      <c r="L9" s="6"/>
      <c r="M9" s="6"/>
      <c r="N9" s="779" t="s">
        <v>1017</v>
      </c>
      <c r="O9" s="58"/>
      <c r="P9" s="7"/>
      <c r="Q9" s="8" t="s">
        <v>1018</v>
      </c>
      <c r="R9" s="9"/>
      <c r="S9" s="5"/>
      <c r="T9" s="6"/>
      <c r="U9" s="58"/>
      <c r="V9" s="5"/>
    </row>
    <row r="10" spans="1:22" ht="11.4">
      <c r="B10" s="319"/>
      <c r="C10" s="6"/>
      <c r="D10" s="721"/>
      <c r="E10" s="179">
        <v>2013</v>
      </c>
      <c r="F10" s="778"/>
      <c r="G10" s="6"/>
      <c r="H10" s="13">
        <v>2012</v>
      </c>
      <c r="I10" s="224"/>
      <c r="J10" s="224"/>
      <c r="K10" s="13">
        <v>2012</v>
      </c>
      <c r="L10" s="224"/>
      <c r="M10" s="224"/>
      <c r="N10" s="13">
        <v>2012</v>
      </c>
      <c r="O10" s="6"/>
      <c r="P10" s="721"/>
      <c r="Q10" s="179">
        <v>2012</v>
      </c>
      <c r="R10" s="778"/>
      <c r="S10" s="5"/>
      <c r="U10" s="6"/>
    </row>
    <row r="11" spans="1:22" ht="11.4">
      <c r="B11" s="319"/>
      <c r="C11" s="6"/>
      <c r="D11" s="721"/>
      <c r="E11" s="6"/>
      <c r="F11" s="778"/>
      <c r="G11" s="6"/>
      <c r="H11" s="6"/>
      <c r="I11" s="224"/>
      <c r="J11" s="224"/>
      <c r="K11" s="6"/>
      <c r="L11" s="224"/>
      <c r="M11" s="224"/>
      <c r="N11" s="6"/>
      <c r="O11" s="6"/>
      <c r="P11" s="721"/>
      <c r="Q11" s="6"/>
      <c r="R11" s="778"/>
      <c r="S11" s="5"/>
      <c r="U11" s="6"/>
    </row>
    <row r="12" spans="1:22" ht="13.8">
      <c r="A12" s="718" t="s">
        <v>381</v>
      </c>
      <c r="B12" s="718"/>
      <c r="C12" s="324"/>
      <c r="D12" s="721"/>
      <c r="E12" s="224"/>
      <c r="F12" s="778"/>
      <c r="G12" s="324"/>
      <c r="H12" s="224"/>
      <c r="I12" s="224"/>
      <c r="J12" s="224"/>
      <c r="K12" s="224"/>
      <c r="L12" s="224"/>
      <c r="M12" s="224"/>
      <c r="N12" s="324"/>
      <c r="O12" s="324"/>
      <c r="P12" s="721"/>
      <c r="Q12" s="224"/>
      <c r="R12" s="778"/>
    </row>
    <row r="13" spans="1:22" ht="11.4">
      <c r="A13" s="719" t="s">
        <v>966</v>
      </c>
      <c r="B13" s="719"/>
      <c r="C13" s="725"/>
      <c r="D13" s="724"/>
      <c r="E13" s="723">
        <v>72.099999999999994</v>
      </c>
      <c r="F13" s="728"/>
      <c r="G13" s="938"/>
      <c r="H13" s="738">
        <v>71.2</v>
      </c>
      <c r="I13" s="729"/>
      <c r="J13" s="937"/>
      <c r="K13" s="738">
        <v>68.8</v>
      </c>
      <c r="L13" s="729"/>
      <c r="M13" s="729"/>
      <c r="N13" s="738">
        <v>71.599999999999994</v>
      </c>
      <c r="O13" s="725"/>
      <c r="P13" s="724"/>
      <c r="Q13" s="723">
        <v>78.400000000000006</v>
      </c>
      <c r="R13" s="728"/>
      <c r="S13" s="722"/>
      <c r="U13" s="722"/>
    </row>
    <row r="14" spans="1:22" ht="11.4">
      <c r="A14" s="719" t="s">
        <v>967</v>
      </c>
      <c r="B14" s="719"/>
      <c r="C14" s="727"/>
      <c r="D14" s="724"/>
      <c r="E14" s="726">
        <v>69.7</v>
      </c>
      <c r="F14" s="728"/>
      <c r="G14" s="939"/>
      <c r="H14" s="739">
        <v>72.5</v>
      </c>
      <c r="I14" s="729"/>
      <c r="J14" s="937"/>
      <c r="K14" s="739">
        <v>65.599999999999994</v>
      </c>
      <c r="L14" s="729"/>
      <c r="M14" s="729"/>
      <c r="N14" s="739">
        <v>66.599999999999994</v>
      </c>
      <c r="O14" s="727"/>
      <c r="P14" s="724"/>
      <c r="Q14" s="726">
        <v>71.3</v>
      </c>
      <c r="R14" s="728"/>
      <c r="S14" s="722"/>
      <c r="U14" s="722"/>
    </row>
    <row r="15" spans="1:22" ht="13.2">
      <c r="A15" s="719" t="s">
        <v>151</v>
      </c>
      <c r="B15" s="719"/>
      <c r="C15" s="727"/>
      <c r="D15" s="724"/>
      <c r="E15" s="726">
        <v>70.599999999999994</v>
      </c>
      <c r="F15" s="728"/>
      <c r="G15" s="939"/>
      <c r="H15" s="739">
        <v>135.22</v>
      </c>
      <c r="I15" s="729"/>
      <c r="J15" s="937"/>
      <c r="K15" s="739">
        <v>67.8</v>
      </c>
      <c r="L15" s="729"/>
      <c r="M15" s="729"/>
      <c r="N15" s="739">
        <v>67.7</v>
      </c>
      <c r="O15" s="727"/>
      <c r="P15" s="724"/>
      <c r="Q15" s="726">
        <v>65.2</v>
      </c>
      <c r="R15" s="728"/>
      <c r="S15" s="722"/>
      <c r="U15" s="722"/>
    </row>
    <row r="16" spans="1:22" ht="11.4">
      <c r="A16" s="719" t="s">
        <v>1109</v>
      </c>
      <c r="B16" s="719"/>
      <c r="C16" s="727"/>
      <c r="D16" s="724"/>
      <c r="E16" s="726">
        <v>70.099999999999994</v>
      </c>
      <c r="F16" s="728"/>
      <c r="G16" s="939"/>
      <c r="H16" s="739">
        <v>71</v>
      </c>
      <c r="I16" s="729"/>
      <c r="J16" s="937"/>
      <c r="K16" s="739">
        <v>71.900000000000006</v>
      </c>
      <c r="L16" s="729"/>
      <c r="M16" s="729"/>
      <c r="N16" s="739">
        <v>70.3</v>
      </c>
      <c r="O16" s="725"/>
      <c r="P16" s="724"/>
      <c r="Q16" s="726">
        <v>72.7</v>
      </c>
      <c r="R16" s="728"/>
      <c r="S16" s="722"/>
      <c r="U16" s="722"/>
    </row>
    <row r="17" spans="1:22" ht="11.4">
      <c r="A17" s="719" t="s">
        <v>968</v>
      </c>
      <c r="B17" s="719"/>
      <c r="C17" s="632"/>
      <c r="D17" s="724"/>
      <c r="E17" s="726">
        <v>65.8</v>
      </c>
      <c r="F17" s="728"/>
      <c r="G17" s="940"/>
      <c r="H17" s="739">
        <v>66.8</v>
      </c>
      <c r="I17" s="729"/>
      <c r="J17" s="937"/>
      <c r="K17" s="739">
        <v>62.5</v>
      </c>
      <c r="L17" s="729"/>
      <c r="M17" s="729"/>
      <c r="N17" s="739">
        <v>81.5</v>
      </c>
      <c r="O17" s="632"/>
      <c r="P17" s="724"/>
      <c r="Q17" s="726">
        <v>74.5</v>
      </c>
      <c r="R17" s="728"/>
      <c r="S17" s="722"/>
      <c r="U17" s="722"/>
    </row>
    <row r="18" spans="1:22" ht="11.4">
      <c r="A18" s="719"/>
      <c r="B18" s="719"/>
      <c r="C18" s="729"/>
      <c r="D18" s="724"/>
      <c r="E18" s="729"/>
      <c r="F18" s="728"/>
      <c r="G18" s="937"/>
      <c r="H18" s="740"/>
      <c r="I18" s="729"/>
      <c r="J18" s="937"/>
      <c r="K18" s="740"/>
      <c r="L18" s="729"/>
      <c r="M18" s="729"/>
      <c r="N18" s="740"/>
      <c r="O18" s="729"/>
      <c r="P18" s="724"/>
      <c r="Q18" s="729"/>
      <c r="R18" s="728"/>
      <c r="S18" s="722"/>
      <c r="U18" s="722"/>
    </row>
    <row r="19" spans="1:22" ht="11.4">
      <c r="A19" s="719" t="s">
        <v>969</v>
      </c>
      <c r="B19" s="719"/>
      <c r="C19" s="729"/>
      <c r="D19" s="724"/>
      <c r="E19" s="726">
        <v>67.900000000000006</v>
      </c>
      <c r="F19" s="728"/>
      <c r="G19" s="937"/>
      <c r="H19" s="739">
        <v>68.8</v>
      </c>
      <c r="I19" s="729"/>
      <c r="J19" s="937"/>
      <c r="K19" s="739">
        <v>67</v>
      </c>
      <c r="L19" s="729"/>
      <c r="M19" s="729"/>
      <c r="N19" s="739">
        <v>68.7</v>
      </c>
      <c r="O19" s="729"/>
      <c r="P19" s="724"/>
      <c r="Q19" s="726">
        <v>67.599999999999994</v>
      </c>
      <c r="R19" s="728"/>
      <c r="S19" s="722"/>
      <c r="U19" s="722"/>
    </row>
    <row r="20" spans="1:22" ht="11.4">
      <c r="A20" s="719"/>
      <c r="B20" s="719"/>
      <c r="C20" s="729"/>
      <c r="D20" s="724"/>
      <c r="E20" s="726"/>
      <c r="F20" s="728"/>
      <c r="G20" s="937"/>
      <c r="H20" s="739"/>
      <c r="I20" s="729"/>
      <c r="J20" s="937"/>
      <c r="K20" s="739"/>
      <c r="L20" s="729"/>
      <c r="M20" s="729"/>
      <c r="N20" s="739"/>
      <c r="O20" s="729"/>
      <c r="P20" s="724"/>
      <c r="Q20" s="726"/>
      <c r="R20" s="728"/>
      <c r="S20" s="722"/>
      <c r="U20" s="722"/>
    </row>
    <row r="21" spans="1:22" ht="12" thickBot="1">
      <c r="A21" s="720" t="s">
        <v>970</v>
      </c>
      <c r="B21" s="720"/>
      <c r="C21" s="729"/>
      <c r="D21" s="724"/>
      <c r="E21" s="726">
        <v>68</v>
      </c>
      <c r="F21" s="728"/>
      <c r="G21" s="937"/>
      <c r="H21" s="739">
        <v>76.2</v>
      </c>
      <c r="I21" s="729"/>
      <c r="J21" s="937"/>
      <c r="K21" s="739">
        <v>66.900000000000006</v>
      </c>
      <c r="L21" s="729"/>
      <c r="M21" s="729"/>
      <c r="N21" s="739">
        <v>69.900000000000006</v>
      </c>
      <c r="O21" s="729"/>
      <c r="P21" s="941"/>
      <c r="Q21" s="942">
        <v>69.599999999999994</v>
      </c>
      <c r="R21" s="943"/>
      <c r="S21" s="722"/>
      <c r="U21" s="722"/>
    </row>
    <row r="22" spans="1:22" ht="11.4">
      <c r="B22" s="716"/>
      <c r="C22" s="224"/>
      <c r="D22" s="1013"/>
      <c r="E22" s="1013"/>
      <c r="F22" s="1013"/>
      <c r="G22" s="224"/>
      <c r="H22" s="224"/>
      <c r="I22" s="224"/>
      <c r="J22" s="224"/>
      <c r="K22" s="224"/>
      <c r="L22" s="224"/>
      <c r="M22" s="224"/>
      <c r="N22" s="717"/>
      <c r="O22" s="224"/>
    </row>
    <row r="23" spans="1:22" ht="11.4">
      <c r="B23" s="716"/>
      <c r="C23" s="224"/>
      <c r="G23" s="224"/>
      <c r="H23" s="224"/>
      <c r="J23" s="224"/>
      <c r="K23" s="224"/>
      <c r="M23" s="224"/>
      <c r="N23" s="717"/>
      <c r="O23" s="224"/>
    </row>
    <row r="24" spans="1:22">
      <c r="B24" s="224"/>
      <c r="C24" s="224"/>
      <c r="D24" s="224"/>
      <c r="E24" s="224"/>
      <c r="F24" s="224"/>
      <c r="G24" s="224"/>
      <c r="H24" s="224"/>
      <c r="I24" s="224"/>
      <c r="J24" s="224"/>
      <c r="K24" s="224"/>
      <c r="L24" s="224"/>
      <c r="M24" s="224"/>
      <c r="O24" s="224"/>
      <c r="P24" s="224"/>
      <c r="Q24" s="224"/>
      <c r="R24" s="224"/>
      <c r="S24" s="224"/>
      <c r="T24" s="224"/>
      <c r="U24" s="224"/>
      <c r="V24" s="224"/>
    </row>
    <row r="25" spans="1:22" ht="11.4">
      <c r="A25" s="471" t="s">
        <v>570</v>
      </c>
      <c r="B25" s="716" t="s">
        <v>1110</v>
      </c>
      <c r="C25" s="224"/>
      <c r="D25" s="224"/>
      <c r="E25" s="224"/>
      <c r="F25" s="224"/>
      <c r="G25" s="224"/>
      <c r="H25" s="224"/>
      <c r="I25" s="224"/>
      <c r="J25" s="224"/>
      <c r="K25" s="224"/>
      <c r="L25" s="224"/>
      <c r="M25" s="224"/>
      <c r="N25" s="224"/>
      <c r="O25" s="224"/>
      <c r="P25" s="224"/>
      <c r="Q25" s="224"/>
      <c r="R25" s="224"/>
      <c r="S25" s="224"/>
      <c r="T25" s="224"/>
      <c r="U25" s="224"/>
      <c r="V25" s="224"/>
    </row>
    <row r="26" spans="1:22" ht="11.4">
      <c r="A26" s="905" t="s">
        <v>572</v>
      </c>
      <c r="B26" s="944" t="s">
        <v>1048</v>
      </c>
      <c r="C26" s="11"/>
      <c r="D26" s="11"/>
      <c r="E26" s="11"/>
      <c r="F26" s="11"/>
      <c r="G26" s="11"/>
      <c r="H26" s="11"/>
      <c r="I26" s="11"/>
      <c r="J26" s="11"/>
      <c r="K26" s="11"/>
      <c r="L26" s="11"/>
      <c r="M26" s="11"/>
      <c r="N26" s="11"/>
      <c r="O26" s="11"/>
      <c r="P26" s="11"/>
      <c r="Q26" s="11"/>
      <c r="R26" s="224"/>
      <c r="S26" s="224"/>
      <c r="T26" s="224"/>
      <c r="U26" s="224"/>
      <c r="V26" s="224"/>
    </row>
    <row r="27" spans="1:22">
      <c r="B27" s="224"/>
      <c r="C27" s="224"/>
      <c r="D27" s="224"/>
      <c r="E27" s="224"/>
      <c r="F27" s="224"/>
      <c r="G27" s="224"/>
      <c r="H27" s="224"/>
      <c r="I27" s="224"/>
      <c r="J27" s="224"/>
      <c r="K27" s="224"/>
      <c r="L27" s="224"/>
      <c r="M27" s="224"/>
      <c r="N27" s="224"/>
      <c r="O27" s="224"/>
      <c r="P27" s="224"/>
      <c r="Q27" s="224"/>
      <c r="R27" s="224"/>
      <c r="S27" s="224"/>
      <c r="T27" s="224"/>
      <c r="U27" s="224"/>
      <c r="V27" s="224"/>
    </row>
    <row r="28" spans="1:22">
      <c r="B28" s="224"/>
      <c r="C28" s="224"/>
      <c r="D28" s="224"/>
      <c r="E28" s="224"/>
      <c r="F28" s="224"/>
      <c r="G28" s="224"/>
      <c r="H28" s="224"/>
      <c r="I28" s="224"/>
      <c r="J28" s="224"/>
      <c r="K28" s="224"/>
      <c r="L28" s="224"/>
      <c r="M28" s="224"/>
      <c r="N28" s="224"/>
      <c r="O28" s="224"/>
      <c r="P28" s="224"/>
      <c r="Q28" s="224"/>
      <c r="R28" s="224"/>
      <c r="S28" s="224"/>
      <c r="T28" s="224"/>
      <c r="U28" s="224"/>
      <c r="V28" s="224"/>
    </row>
    <row r="29" spans="1:22">
      <c r="B29" s="224"/>
      <c r="C29" s="224"/>
      <c r="D29" s="224"/>
      <c r="E29" s="224"/>
      <c r="F29" s="224"/>
      <c r="G29" s="224"/>
      <c r="H29" s="224"/>
      <c r="I29" s="224"/>
      <c r="J29" s="224"/>
      <c r="K29" s="224"/>
      <c r="L29" s="224"/>
      <c r="M29" s="224"/>
      <c r="N29" s="224"/>
      <c r="O29" s="224"/>
      <c r="P29" s="224"/>
      <c r="Q29" s="224"/>
      <c r="R29" s="224"/>
      <c r="S29" s="224"/>
      <c r="T29" s="224"/>
      <c r="U29" s="224"/>
      <c r="V29" s="224"/>
    </row>
    <row r="30" spans="1:22">
      <c r="B30" s="224"/>
      <c r="C30" s="224"/>
      <c r="D30" s="224"/>
      <c r="E30" s="224"/>
      <c r="F30" s="224"/>
      <c r="G30" s="224"/>
      <c r="H30" s="224"/>
      <c r="I30" s="224"/>
      <c r="J30" s="224"/>
      <c r="K30" s="224"/>
      <c r="L30" s="224"/>
      <c r="M30" s="224"/>
      <c r="N30" s="224"/>
      <c r="O30" s="224"/>
      <c r="P30" s="224"/>
      <c r="Q30" s="224"/>
      <c r="R30" s="224"/>
      <c r="S30" s="224"/>
      <c r="T30" s="224"/>
      <c r="U30" s="224"/>
      <c r="V30" s="224"/>
    </row>
    <row r="31" spans="1:22">
      <c r="B31" s="224"/>
      <c r="C31" s="224"/>
      <c r="D31" s="224"/>
      <c r="E31" s="224"/>
      <c r="F31" s="224"/>
      <c r="G31" s="224"/>
      <c r="H31" s="224"/>
      <c r="I31" s="224"/>
      <c r="J31" s="224"/>
      <c r="K31" s="224"/>
      <c r="L31" s="224"/>
      <c r="M31" s="224"/>
      <c r="N31" s="224"/>
      <c r="O31" s="224"/>
      <c r="P31" s="224"/>
      <c r="Q31" s="224"/>
      <c r="R31" s="224"/>
      <c r="S31" s="224"/>
      <c r="T31" s="224"/>
      <c r="U31" s="224"/>
      <c r="V31" s="224"/>
    </row>
    <row r="32" spans="1:22">
      <c r="B32" s="224"/>
      <c r="C32" s="224"/>
      <c r="D32" s="224"/>
      <c r="E32" s="224"/>
      <c r="F32" s="224"/>
      <c r="G32" s="224"/>
      <c r="H32" s="224"/>
      <c r="I32" s="224"/>
      <c r="J32" s="224"/>
      <c r="K32" s="224"/>
      <c r="L32" s="224"/>
      <c r="M32" s="224"/>
      <c r="N32" s="224"/>
      <c r="O32" s="224"/>
      <c r="P32" s="224"/>
      <c r="Q32" s="224"/>
      <c r="R32" s="224"/>
      <c r="S32" s="224"/>
      <c r="T32" s="224"/>
      <c r="U32" s="224"/>
      <c r="V32" s="224"/>
    </row>
    <row r="33" spans="2:22">
      <c r="B33" s="224"/>
      <c r="C33" s="224"/>
      <c r="D33" s="224"/>
      <c r="E33" s="224"/>
      <c r="F33" s="224"/>
      <c r="G33" s="224"/>
      <c r="H33" s="224"/>
      <c r="I33" s="224"/>
      <c r="J33" s="224"/>
      <c r="K33" s="224"/>
      <c r="L33" s="224"/>
      <c r="M33" s="224"/>
      <c r="N33" s="224"/>
      <c r="O33" s="224"/>
      <c r="P33" s="224"/>
      <c r="Q33" s="224"/>
      <c r="R33" s="224"/>
      <c r="S33" s="224"/>
      <c r="T33" s="224"/>
      <c r="U33" s="224"/>
      <c r="V33" s="224"/>
    </row>
    <row r="34" spans="2:22">
      <c r="B34" s="224"/>
      <c r="C34" s="224"/>
      <c r="D34" s="224"/>
      <c r="E34" s="224"/>
      <c r="F34" s="224"/>
      <c r="G34" s="224"/>
      <c r="H34" s="224"/>
      <c r="I34" s="224"/>
      <c r="J34" s="224"/>
      <c r="K34" s="224"/>
      <c r="L34" s="224"/>
      <c r="M34" s="224"/>
      <c r="N34" s="224"/>
      <c r="O34" s="224"/>
      <c r="P34" s="224"/>
      <c r="Q34" s="224"/>
      <c r="R34" s="224"/>
      <c r="S34" s="224"/>
      <c r="T34" s="224"/>
      <c r="U34" s="224"/>
      <c r="V34" s="224"/>
    </row>
    <row r="35" spans="2:22">
      <c r="B35" s="224"/>
      <c r="C35" s="224"/>
      <c r="D35" s="224"/>
      <c r="E35" s="224"/>
      <c r="F35" s="224"/>
      <c r="G35" s="224"/>
      <c r="H35" s="224"/>
      <c r="I35" s="224"/>
      <c r="J35" s="224"/>
      <c r="K35" s="224"/>
      <c r="L35" s="224"/>
      <c r="M35" s="224"/>
      <c r="N35" s="224"/>
      <c r="O35" s="224"/>
      <c r="P35" s="224"/>
      <c r="Q35" s="224"/>
      <c r="R35" s="224"/>
      <c r="S35" s="224"/>
      <c r="T35" s="224"/>
      <c r="U35" s="224"/>
      <c r="V35" s="224"/>
    </row>
    <row r="36" spans="2:22">
      <c r="B36" s="224"/>
      <c r="C36" s="224"/>
      <c r="D36" s="224"/>
      <c r="E36" s="224"/>
      <c r="F36" s="224"/>
      <c r="G36" s="224"/>
      <c r="H36" s="224"/>
      <c r="I36" s="224"/>
      <c r="J36" s="224"/>
      <c r="K36" s="224"/>
      <c r="L36" s="224"/>
      <c r="M36" s="224"/>
      <c r="N36" s="224"/>
      <c r="O36" s="224"/>
      <c r="P36" s="224"/>
      <c r="Q36" s="224"/>
      <c r="R36" s="224"/>
      <c r="S36" s="224"/>
      <c r="T36" s="224"/>
      <c r="U36" s="224"/>
      <c r="V36" s="224"/>
    </row>
    <row r="37" spans="2:22">
      <c r="B37" s="224"/>
      <c r="C37" s="224"/>
      <c r="D37" s="224"/>
      <c r="E37" s="224"/>
      <c r="F37" s="224"/>
      <c r="G37" s="224"/>
      <c r="H37" s="224"/>
      <c r="I37" s="224"/>
      <c r="J37" s="224"/>
      <c r="K37" s="224"/>
      <c r="L37" s="224"/>
      <c r="M37" s="224"/>
      <c r="N37" s="224"/>
      <c r="O37" s="224"/>
      <c r="P37" s="224"/>
      <c r="Q37" s="224"/>
      <c r="R37" s="224"/>
      <c r="S37" s="224"/>
      <c r="T37" s="224"/>
      <c r="U37" s="224"/>
      <c r="V37" s="224"/>
    </row>
    <row r="38" spans="2:22">
      <c r="B38" s="224"/>
      <c r="C38" s="224"/>
      <c r="D38" s="224"/>
      <c r="E38" s="224"/>
      <c r="F38" s="224"/>
      <c r="G38" s="224"/>
      <c r="H38" s="224"/>
      <c r="I38" s="224"/>
      <c r="J38" s="224"/>
      <c r="K38" s="224"/>
      <c r="L38" s="224"/>
      <c r="M38" s="224"/>
      <c r="N38" s="224"/>
      <c r="O38" s="224"/>
      <c r="P38" s="224"/>
      <c r="Q38" s="224"/>
      <c r="R38" s="224"/>
      <c r="S38" s="224"/>
      <c r="T38" s="224"/>
      <c r="U38" s="224"/>
      <c r="V38" s="224"/>
    </row>
    <row r="39" spans="2:22">
      <c r="B39" s="224"/>
      <c r="C39" s="224"/>
      <c r="D39" s="224"/>
      <c r="E39" s="224"/>
      <c r="F39" s="224"/>
      <c r="G39" s="224"/>
      <c r="H39" s="224"/>
      <c r="I39" s="224"/>
      <c r="J39" s="224"/>
      <c r="K39" s="224"/>
      <c r="L39" s="224"/>
      <c r="M39" s="224"/>
      <c r="N39" s="224"/>
      <c r="O39" s="224"/>
      <c r="P39" s="224"/>
      <c r="Q39" s="224"/>
      <c r="R39" s="224"/>
      <c r="S39" s="224"/>
      <c r="T39" s="224"/>
      <c r="U39" s="224"/>
      <c r="V39" s="224"/>
    </row>
    <row r="40" spans="2:22">
      <c r="B40" s="224"/>
      <c r="C40" s="224"/>
      <c r="D40" s="224"/>
      <c r="E40" s="224"/>
      <c r="F40" s="224"/>
      <c r="G40" s="224"/>
      <c r="H40" s="224"/>
      <c r="I40" s="224"/>
      <c r="J40" s="224"/>
      <c r="K40" s="224"/>
      <c r="L40" s="224"/>
      <c r="M40" s="224"/>
      <c r="N40" s="224"/>
      <c r="O40" s="224"/>
      <c r="P40" s="224"/>
      <c r="Q40" s="224"/>
      <c r="R40" s="224"/>
      <c r="S40" s="224"/>
      <c r="T40" s="224"/>
      <c r="U40" s="224"/>
      <c r="V40" s="224"/>
    </row>
    <row r="41" spans="2:22">
      <c r="B41" s="224"/>
      <c r="C41" s="224"/>
      <c r="D41" s="224"/>
      <c r="E41" s="224"/>
      <c r="F41" s="224"/>
      <c r="G41" s="224"/>
      <c r="H41" s="224"/>
      <c r="I41" s="224"/>
      <c r="J41" s="224"/>
      <c r="K41" s="224"/>
      <c r="L41" s="224"/>
      <c r="M41" s="224"/>
      <c r="N41" s="224"/>
      <c r="O41" s="224"/>
      <c r="P41" s="224"/>
      <c r="Q41" s="224"/>
      <c r="R41" s="224"/>
      <c r="S41" s="224"/>
      <c r="T41" s="224"/>
      <c r="U41" s="224"/>
      <c r="V41" s="224"/>
    </row>
    <row r="42" spans="2:22">
      <c r="B42" s="224"/>
      <c r="C42" s="224"/>
      <c r="D42" s="224"/>
      <c r="E42" s="224"/>
      <c r="F42" s="224"/>
      <c r="G42" s="224"/>
      <c r="H42" s="224"/>
      <c r="I42" s="224"/>
      <c r="J42" s="224"/>
      <c r="K42" s="224"/>
      <c r="L42" s="224"/>
      <c r="M42" s="224"/>
      <c r="N42" s="224"/>
      <c r="O42" s="224"/>
      <c r="P42" s="224"/>
      <c r="Q42" s="224"/>
      <c r="R42" s="224"/>
      <c r="S42" s="224"/>
      <c r="T42" s="224"/>
      <c r="U42" s="224"/>
      <c r="V42" s="224"/>
    </row>
    <row r="43" spans="2:22">
      <c r="B43" s="224"/>
      <c r="C43" s="224"/>
      <c r="D43" s="224"/>
      <c r="E43" s="224"/>
      <c r="F43" s="224"/>
      <c r="G43" s="224"/>
      <c r="H43" s="224"/>
      <c r="I43" s="224"/>
      <c r="J43" s="224"/>
      <c r="K43" s="224"/>
      <c r="L43" s="224"/>
      <c r="M43" s="224"/>
      <c r="N43" s="224"/>
      <c r="O43" s="224"/>
      <c r="P43" s="224"/>
      <c r="Q43" s="224"/>
      <c r="R43" s="224"/>
      <c r="S43" s="224"/>
      <c r="T43" s="224"/>
      <c r="U43" s="224"/>
      <c r="V43" s="224"/>
    </row>
    <row r="44" spans="2:22">
      <c r="B44" s="224"/>
      <c r="C44" s="224"/>
      <c r="D44" s="224"/>
      <c r="E44" s="224"/>
      <c r="F44" s="224"/>
      <c r="G44" s="224"/>
      <c r="H44" s="224"/>
      <c r="I44" s="224"/>
      <c r="J44" s="224"/>
      <c r="K44" s="224"/>
      <c r="L44" s="224"/>
      <c r="M44" s="224"/>
      <c r="N44" s="224"/>
      <c r="O44" s="224"/>
      <c r="P44" s="224"/>
      <c r="Q44" s="224"/>
      <c r="R44" s="224"/>
      <c r="S44" s="224"/>
      <c r="T44" s="224"/>
      <c r="U44" s="224"/>
      <c r="V44" s="224"/>
    </row>
    <row r="45" spans="2:22">
      <c r="B45" s="224"/>
      <c r="C45" s="224"/>
      <c r="D45" s="224"/>
      <c r="E45" s="224"/>
      <c r="F45" s="224"/>
      <c r="G45" s="224"/>
      <c r="H45" s="224"/>
      <c r="I45" s="224"/>
      <c r="J45" s="224"/>
      <c r="K45" s="224"/>
      <c r="L45" s="224"/>
      <c r="M45" s="224"/>
      <c r="N45" s="224"/>
      <c r="O45" s="224"/>
      <c r="P45" s="224"/>
      <c r="Q45" s="224"/>
      <c r="R45" s="224"/>
      <c r="S45" s="224"/>
      <c r="T45" s="224"/>
      <c r="U45" s="224"/>
      <c r="V45" s="224"/>
    </row>
    <row r="46" spans="2:22">
      <c r="B46" s="224"/>
      <c r="C46" s="224"/>
      <c r="D46" s="224"/>
      <c r="E46" s="224"/>
      <c r="F46" s="224"/>
      <c r="G46" s="224"/>
      <c r="H46" s="224"/>
      <c r="I46" s="224"/>
      <c r="J46" s="224"/>
      <c r="K46" s="224"/>
      <c r="L46" s="224"/>
      <c r="M46" s="224"/>
      <c r="N46" s="224"/>
      <c r="O46" s="224"/>
      <c r="P46" s="224"/>
      <c r="Q46" s="224"/>
      <c r="R46" s="224"/>
      <c r="S46" s="224"/>
      <c r="T46" s="224"/>
      <c r="U46" s="224"/>
      <c r="V46" s="224"/>
    </row>
    <row r="47" spans="2:22">
      <c r="B47" s="224"/>
      <c r="C47" s="224"/>
      <c r="D47" s="224"/>
      <c r="E47" s="224"/>
      <c r="F47" s="224"/>
      <c r="G47" s="224"/>
      <c r="H47" s="224"/>
      <c r="I47" s="224"/>
      <c r="J47" s="224"/>
      <c r="K47" s="224"/>
      <c r="L47" s="224"/>
      <c r="M47" s="224"/>
      <c r="N47" s="224"/>
      <c r="O47" s="224"/>
      <c r="P47" s="224"/>
      <c r="Q47" s="224"/>
      <c r="R47" s="224"/>
      <c r="S47" s="224"/>
      <c r="T47" s="224"/>
      <c r="U47" s="224"/>
      <c r="V47" s="224"/>
    </row>
    <row r="48" spans="2:22">
      <c r="B48" s="224"/>
      <c r="C48" s="224"/>
      <c r="D48" s="224"/>
      <c r="E48" s="224"/>
      <c r="F48" s="224"/>
      <c r="G48" s="224"/>
      <c r="H48" s="224"/>
      <c r="I48" s="224"/>
      <c r="J48" s="224"/>
      <c r="K48" s="224"/>
      <c r="L48" s="224"/>
      <c r="M48" s="224"/>
      <c r="N48" s="224"/>
      <c r="O48" s="224"/>
      <c r="P48" s="224"/>
      <c r="Q48" s="224"/>
      <c r="R48" s="224"/>
      <c r="S48" s="224"/>
      <c r="T48" s="224"/>
      <c r="U48" s="224"/>
      <c r="V48" s="224"/>
    </row>
    <row r="49" spans="2:22">
      <c r="B49" s="224"/>
      <c r="C49" s="224"/>
      <c r="D49" s="224"/>
      <c r="E49" s="224"/>
      <c r="F49" s="224"/>
      <c r="G49" s="224"/>
      <c r="H49" s="224"/>
      <c r="I49" s="224"/>
      <c r="J49" s="224"/>
      <c r="K49" s="224"/>
      <c r="L49" s="224"/>
      <c r="M49" s="224"/>
      <c r="N49" s="224"/>
      <c r="O49" s="224"/>
      <c r="P49" s="224"/>
      <c r="Q49" s="224"/>
      <c r="R49" s="224"/>
      <c r="S49" s="224"/>
      <c r="T49" s="224"/>
      <c r="U49" s="224"/>
      <c r="V49" s="224"/>
    </row>
    <row r="50" spans="2:22">
      <c r="B50" s="224"/>
      <c r="C50" s="224"/>
      <c r="D50" s="224"/>
      <c r="E50" s="224"/>
      <c r="F50" s="224"/>
      <c r="G50" s="224"/>
      <c r="H50" s="224"/>
      <c r="I50" s="224"/>
      <c r="J50" s="224"/>
      <c r="K50" s="224"/>
      <c r="L50" s="224"/>
      <c r="M50" s="224"/>
      <c r="N50" s="224"/>
      <c r="O50" s="224"/>
      <c r="P50" s="224"/>
      <c r="Q50" s="224"/>
      <c r="R50" s="224"/>
      <c r="S50" s="224"/>
      <c r="T50" s="224"/>
      <c r="U50" s="224"/>
      <c r="V50" s="224"/>
    </row>
    <row r="51" spans="2:22">
      <c r="B51" s="224"/>
      <c r="C51" s="224"/>
      <c r="D51" s="224"/>
      <c r="E51" s="224"/>
      <c r="F51" s="224"/>
      <c r="G51" s="224"/>
      <c r="H51" s="224"/>
      <c r="I51" s="224"/>
      <c r="J51" s="224"/>
      <c r="K51" s="224"/>
      <c r="L51" s="224"/>
      <c r="M51" s="224"/>
      <c r="N51" s="224"/>
      <c r="O51" s="224"/>
      <c r="P51" s="224"/>
      <c r="Q51" s="224"/>
      <c r="R51" s="224"/>
      <c r="S51" s="224"/>
      <c r="T51" s="224"/>
      <c r="U51" s="224"/>
      <c r="V51" s="224"/>
    </row>
    <row r="52" spans="2:22">
      <c r="B52" s="224"/>
      <c r="C52" s="224"/>
      <c r="D52" s="224"/>
      <c r="E52" s="224"/>
      <c r="F52" s="224"/>
      <c r="G52" s="224"/>
      <c r="H52" s="224"/>
      <c r="I52" s="224"/>
      <c r="J52" s="224"/>
      <c r="K52" s="224"/>
      <c r="L52" s="224"/>
      <c r="M52" s="224"/>
      <c r="N52" s="224"/>
      <c r="O52" s="224"/>
      <c r="P52" s="224"/>
      <c r="Q52" s="224"/>
      <c r="R52" s="224"/>
      <c r="S52" s="224"/>
      <c r="T52" s="224"/>
      <c r="U52" s="224"/>
      <c r="V52" s="224"/>
    </row>
    <row r="53" spans="2:22">
      <c r="B53" s="224"/>
      <c r="C53" s="224"/>
      <c r="D53" s="224"/>
      <c r="E53" s="224"/>
      <c r="F53" s="224"/>
      <c r="G53" s="224"/>
      <c r="H53" s="224"/>
      <c r="I53" s="224"/>
      <c r="J53" s="224"/>
      <c r="K53" s="224"/>
      <c r="L53" s="224"/>
      <c r="M53" s="224"/>
      <c r="N53" s="224"/>
      <c r="O53" s="224"/>
      <c r="P53" s="224"/>
      <c r="Q53" s="224"/>
      <c r="R53" s="224"/>
      <c r="S53" s="224"/>
      <c r="T53" s="224"/>
      <c r="U53" s="224"/>
      <c r="V53" s="224"/>
    </row>
    <row r="54" spans="2:22">
      <c r="B54" s="224"/>
      <c r="C54" s="224"/>
      <c r="D54" s="224"/>
      <c r="E54" s="224"/>
      <c r="F54" s="224"/>
      <c r="G54" s="224"/>
      <c r="H54" s="224"/>
      <c r="I54" s="224"/>
      <c r="J54" s="224"/>
      <c r="K54" s="224"/>
      <c r="L54" s="224"/>
      <c r="M54" s="224"/>
      <c r="N54" s="224"/>
      <c r="O54" s="224"/>
      <c r="P54" s="224"/>
      <c r="Q54" s="224"/>
      <c r="R54" s="224"/>
      <c r="S54" s="224"/>
      <c r="T54" s="224"/>
      <c r="U54" s="224"/>
      <c r="V54" s="224"/>
    </row>
    <row r="55" spans="2:22">
      <c r="B55" s="224"/>
      <c r="C55" s="224"/>
      <c r="D55" s="224"/>
      <c r="E55" s="224"/>
      <c r="F55" s="224"/>
      <c r="G55" s="224"/>
      <c r="H55" s="224"/>
      <c r="I55" s="224"/>
      <c r="J55" s="224"/>
      <c r="K55" s="224"/>
      <c r="L55" s="224"/>
      <c r="M55" s="224"/>
      <c r="N55" s="224"/>
      <c r="O55" s="224"/>
      <c r="P55" s="224"/>
      <c r="Q55" s="224"/>
      <c r="R55" s="224"/>
      <c r="S55" s="224"/>
      <c r="T55" s="224"/>
      <c r="U55" s="224"/>
      <c r="V55" s="224"/>
    </row>
    <row r="56" spans="2:22">
      <c r="B56" s="224"/>
      <c r="C56" s="224"/>
      <c r="D56" s="224"/>
      <c r="E56" s="224"/>
      <c r="F56" s="224"/>
      <c r="G56" s="224"/>
      <c r="H56" s="224"/>
      <c r="I56" s="224"/>
      <c r="J56" s="224"/>
      <c r="K56" s="224"/>
      <c r="L56" s="224"/>
      <c r="M56" s="224"/>
      <c r="N56" s="224"/>
      <c r="O56" s="224"/>
      <c r="P56" s="224"/>
      <c r="Q56" s="224"/>
      <c r="R56" s="224"/>
      <c r="S56" s="224"/>
      <c r="T56" s="224"/>
      <c r="U56" s="224"/>
      <c r="V56" s="224"/>
    </row>
    <row r="57" spans="2:22">
      <c r="B57" s="224"/>
      <c r="C57" s="224"/>
      <c r="D57" s="224"/>
      <c r="E57" s="224"/>
      <c r="F57" s="224"/>
      <c r="G57" s="224"/>
      <c r="H57" s="224"/>
      <c r="I57" s="224"/>
      <c r="J57" s="224"/>
      <c r="K57" s="224"/>
      <c r="L57" s="224"/>
      <c r="M57" s="224"/>
      <c r="N57" s="224"/>
      <c r="O57" s="224"/>
      <c r="P57" s="224"/>
      <c r="Q57" s="224"/>
      <c r="R57" s="224"/>
      <c r="S57" s="224"/>
      <c r="T57" s="224"/>
      <c r="U57" s="224"/>
      <c r="V57" s="224"/>
    </row>
    <row r="58" spans="2:22">
      <c r="B58" s="224"/>
      <c r="C58" s="224"/>
      <c r="D58" s="224"/>
      <c r="E58" s="224"/>
      <c r="F58" s="224"/>
      <c r="G58" s="224"/>
      <c r="H58" s="224"/>
      <c r="I58" s="224"/>
      <c r="J58" s="224"/>
      <c r="K58" s="224"/>
      <c r="L58" s="224"/>
      <c r="M58" s="224"/>
      <c r="N58" s="224"/>
      <c r="O58" s="224"/>
      <c r="P58" s="224"/>
      <c r="Q58" s="224"/>
      <c r="R58" s="224"/>
      <c r="S58" s="224"/>
      <c r="T58" s="224"/>
      <c r="U58" s="224"/>
      <c r="V58" s="224"/>
    </row>
    <row r="59" spans="2:22">
      <c r="B59" s="224"/>
      <c r="C59" s="224"/>
      <c r="D59" s="224"/>
      <c r="E59" s="224"/>
      <c r="F59" s="224"/>
      <c r="G59" s="224"/>
      <c r="H59" s="224"/>
      <c r="I59" s="224"/>
      <c r="J59" s="224"/>
      <c r="K59" s="224"/>
      <c r="L59" s="224"/>
      <c r="M59" s="224"/>
      <c r="N59" s="224"/>
      <c r="O59" s="224"/>
      <c r="P59" s="224"/>
      <c r="Q59" s="224"/>
      <c r="R59" s="224"/>
      <c r="S59" s="224"/>
      <c r="T59" s="224"/>
      <c r="U59" s="224"/>
      <c r="V59" s="224"/>
    </row>
    <row r="60" spans="2:22">
      <c r="B60" s="224"/>
      <c r="C60" s="224"/>
      <c r="D60" s="224"/>
      <c r="E60" s="224"/>
      <c r="F60" s="224"/>
      <c r="G60" s="224"/>
      <c r="H60" s="224"/>
      <c r="I60" s="224"/>
      <c r="J60" s="224"/>
      <c r="K60" s="224"/>
      <c r="L60" s="224"/>
      <c r="M60" s="224"/>
      <c r="N60" s="224"/>
      <c r="O60" s="224"/>
      <c r="P60" s="224"/>
      <c r="Q60" s="224"/>
      <c r="R60" s="224"/>
      <c r="S60" s="224"/>
      <c r="T60" s="224"/>
      <c r="U60" s="224"/>
      <c r="V60" s="224"/>
    </row>
    <row r="61" spans="2:22">
      <c r="B61" s="224"/>
      <c r="C61" s="224"/>
      <c r="D61" s="224"/>
      <c r="E61" s="224"/>
      <c r="F61" s="224"/>
      <c r="G61" s="224"/>
      <c r="H61" s="224"/>
      <c r="I61" s="224"/>
      <c r="J61" s="224"/>
      <c r="K61" s="224"/>
      <c r="L61" s="224"/>
      <c r="M61" s="224"/>
      <c r="N61" s="224"/>
      <c r="O61" s="224"/>
      <c r="P61" s="224"/>
      <c r="Q61" s="224"/>
      <c r="R61" s="224"/>
      <c r="S61" s="224"/>
      <c r="T61" s="224"/>
      <c r="U61" s="224"/>
      <c r="V61" s="224"/>
    </row>
    <row r="62" spans="2:22">
      <c r="B62" s="224"/>
      <c r="C62" s="224"/>
      <c r="D62" s="224"/>
      <c r="E62" s="224"/>
      <c r="F62" s="224"/>
      <c r="G62" s="224"/>
      <c r="H62" s="224"/>
      <c r="I62" s="224"/>
      <c r="J62" s="224"/>
      <c r="K62" s="224"/>
      <c r="L62" s="224"/>
      <c r="M62" s="224"/>
      <c r="N62" s="224"/>
      <c r="O62" s="224"/>
      <c r="P62" s="224"/>
      <c r="Q62" s="224"/>
      <c r="R62" s="224"/>
      <c r="S62" s="224"/>
      <c r="T62" s="224"/>
      <c r="U62" s="224"/>
      <c r="V62" s="224"/>
    </row>
    <row r="63" spans="2:22">
      <c r="B63" s="224"/>
      <c r="C63" s="224"/>
      <c r="D63" s="224"/>
      <c r="E63" s="224"/>
      <c r="F63" s="224"/>
      <c r="G63" s="224"/>
      <c r="H63" s="224"/>
      <c r="I63" s="224"/>
      <c r="J63" s="224"/>
      <c r="K63" s="224"/>
      <c r="L63" s="224"/>
      <c r="M63" s="224"/>
      <c r="N63" s="224"/>
      <c r="O63" s="224"/>
      <c r="P63" s="224"/>
      <c r="Q63" s="224"/>
      <c r="R63" s="224"/>
      <c r="S63" s="224"/>
      <c r="T63" s="224"/>
      <c r="U63" s="224"/>
      <c r="V63" s="224"/>
    </row>
    <row r="64" spans="2:22">
      <c r="B64" s="224"/>
      <c r="C64" s="224"/>
      <c r="D64" s="224"/>
      <c r="E64" s="224"/>
      <c r="F64" s="224"/>
      <c r="G64" s="224"/>
      <c r="H64" s="224"/>
      <c r="I64" s="224"/>
      <c r="J64" s="224"/>
      <c r="K64" s="224"/>
      <c r="L64" s="224"/>
      <c r="M64" s="224"/>
      <c r="N64" s="224"/>
      <c r="O64" s="224"/>
      <c r="P64" s="224"/>
      <c r="Q64" s="224"/>
      <c r="R64" s="224"/>
      <c r="S64" s="224"/>
      <c r="T64" s="224"/>
      <c r="U64" s="224"/>
      <c r="V64" s="224"/>
    </row>
    <row r="65" spans="2:22">
      <c r="B65" s="224"/>
      <c r="C65" s="224"/>
      <c r="D65" s="224"/>
      <c r="E65" s="224"/>
      <c r="F65" s="224"/>
      <c r="G65" s="224"/>
      <c r="H65" s="224"/>
      <c r="I65" s="224"/>
      <c r="J65" s="224"/>
      <c r="K65" s="224"/>
      <c r="L65" s="224"/>
      <c r="M65" s="224"/>
      <c r="N65" s="224"/>
      <c r="O65" s="224"/>
      <c r="P65" s="224"/>
      <c r="Q65" s="224"/>
      <c r="R65" s="224"/>
      <c r="S65" s="224"/>
      <c r="T65" s="224"/>
      <c r="U65" s="224"/>
      <c r="V65" s="224"/>
    </row>
    <row r="66" spans="2:22">
      <c r="B66" s="224"/>
      <c r="C66" s="224"/>
      <c r="D66" s="224"/>
      <c r="E66" s="224"/>
      <c r="F66" s="224"/>
      <c r="G66" s="224"/>
      <c r="H66" s="224"/>
      <c r="I66" s="224"/>
      <c r="J66" s="224"/>
      <c r="K66" s="224"/>
      <c r="L66" s="224"/>
      <c r="M66" s="224"/>
      <c r="N66" s="224"/>
      <c r="O66" s="224"/>
      <c r="P66" s="224"/>
      <c r="Q66" s="224"/>
      <c r="R66" s="224"/>
      <c r="S66" s="224"/>
      <c r="T66" s="224"/>
      <c r="U66" s="224"/>
      <c r="V66" s="224"/>
    </row>
    <row r="67" spans="2:22">
      <c r="B67" s="224"/>
      <c r="C67" s="224"/>
      <c r="D67" s="224"/>
      <c r="E67" s="224"/>
      <c r="F67" s="224"/>
      <c r="G67" s="224"/>
      <c r="H67" s="224"/>
      <c r="I67" s="224"/>
      <c r="J67" s="224"/>
      <c r="K67" s="224"/>
      <c r="L67" s="224"/>
      <c r="M67" s="224"/>
      <c r="N67" s="224"/>
      <c r="O67" s="224"/>
      <c r="P67" s="224"/>
      <c r="Q67" s="224"/>
      <c r="R67" s="224"/>
      <c r="S67" s="224"/>
      <c r="T67" s="224"/>
      <c r="U67" s="224"/>
      <c r="V67" s="224"/>
    </row>
    <row r="68" spans="2:22">
      <c r="B68" s="224"/>
      <c r="C68" s="224"/>
      <c r="D68" s="224"/>
      <c r="E68" s="224"/>
      <c r="F68" s="224"/>
      <c r="G68" s="224"/>
      <c r="H68" s="224"/>
      <c r="I68" s="224"/>
      <c r="J68" s="224"/>
      <c r="K68" s="224"/>
      <c r="L68" s="224"/>
      <c r="M68" s="224"/>
      <c r="N68" s="224"/>
      <c r="O68" s="224"/>
      <c r="P68" s="224"/>
      <c r="Q68" s="224"/>
      <c r="R68" s="224"/>
      <c r="S68" s="224"/>
      <c r="T68" s="224"/>
      <c r="U68" s="224"/>
      <c r="V68" s="224"/>
    </row>
    <row r="69" spans="2:22">
      <c r="B69" s="224"/>
      <c r="C69" s="224"/>
      <c r="D69" s="224"/>
      <c r="E69" s="224"/>
      <c r="F69" s="224"/>
      <c r="G69" s="224"/>
      <c r="H69" s="224"/>
      <c r="I69" s="224"/>
      <c r="J69" s="224"/>
      <c r="K69" s="224"/>
      <c r="L69" s="224"/>
      <c r="M69" s="224"/>
      <c r="N69" s="224"/>
      <c r="O69" s="224"/>
      <c r="P69" s="224"/>
      <c r="Q69" s="224"/>
      <c r="R69" s="224"/>
      <c r="S69" s="224"/>
      <c r="T69" s="224"/>
      <c r="U69" s="224"/>
      <c r="V69" s="224"/>
    </row>
    <row r="70" spans="2:22">
      <c r="B70" s="224"/>
      <c r="C70" s="224"/>
      <c r="D70" s="224"/>
      <c r="E70" s="224"/>
      <c r="F70" s="224"/>
      <c r="G70" s="224"/>
      <c r="H70" s="224"/>
      <c r="I70" s="224"/>
      <c r="J70" s="224"/>
      <c r="K70" s="224"/>
      <c r="L70" s="224"/>
      <c r="M70" s="224"/>
      <c r="N70" s="224"/>
      <c r="O70" s="224"/>
      <c r="P70" s="224"/>
      <c r="Q70" s="224"/>
      <c r="R70" s="224"/>
      <c r="S70" s="224"/>
      <c r="T70" s="224"/>
      <c r="U70" s="224"/>
      <c r="V70" s="224"/>
    </row>
    <row r="71" spans="2:22">
      <c r="B71" s="224"/>
      <c r="C71" s="224"/>
      <c r="D71" s="224"/>
      <c r="E71" s="224"/>
      <c r="F71" s="224"/>
      <c r="G71" s="224"/>
      <c r="H71" s="224"/>
      <c r="I71" s="224"/>
      <c r="J71" s="224"/>
      <c r="K71" s="224"/>
      <c r="L71" s="224"/>
      <c r="M71" s="224"/>
      <c r="N71" s="224"/>
      <c r="O71" s="224"/>
      <c r="P71" s="224"/>
      <c r="Q71" s="224"/>
      <c r="R71" s="224"/>
      <c r="S71" s="224"/>
      <c r="T71" s="224"/>
      <c r="U71" s="224"/>
      <c r="V71" s="224"/>
    </row>
    <row r="72" spans="2:22">
      <c r="B72" s="224"/>
      <c r="C72" s="224"/>
      <c r="D72" s="224"/>
      <c r="E72" s="224"/>
      <c r="F72" s="224"/>
      <c r="G72" s="224"/>
      <c r="H72" s="224"/>
      <c r="I72" s="224"/>
      <c r="J72" s="224"/>
      <c r="K72" s="224"/>
      <c r="L72" s="224"/>
      <c r="M72" s="224"/>
      <c r="N72" s="224"/>
      <c r="O72" s="224"/>
      <c r="P72" s="224"/>
      <c r="Q72" s="224"/>
      <c r="R72" s="224"/>
      <c r="S72" s="224"/>
      <c r="T72" s="224"/>
      <c r="U72" s="224"/>
      <c r="V72" s="224"/>
    </row>
    <row r="73" spans="2:22">
      <c r="B73" s="224"/>
      <c r="C73" s="224"/>
      <c r="D73" s="224"/>
      <c r="E73" s="224"/>
      <c r="F73" s="224"/>
      <c r="G73" s="224"/>
      <c r="H73" s="224"/>
      <c r="I73" s="224"/>
      <c r="J73" s="224"/>
      <c r="K73" s="224"/>
      <c r="L73" s="224"/>
      <c r="M73" s="224"/>
      <c r="N73" s="224"/>
      <c r="O73" s="224"/>
      <c r="P73" s="224"/>
      <c r="Q73" s="224"/>
      <c r="R73" s="224"/>
      <c r="S73" s="224"/>
      <c r="T73" s="224"/>
      <c r="U73" s="224"/>
      <c r="V73" s="224"/>
    </row>
    <row r="74" spans="2:22">
      <c r="B74" s="224"/>
      <c r="C74" s="224"/>
      <c r="D74" s="224"/>
      <c r="E74" s="224"/>
      <c r="F74" s="224"/>
      <c r="G74" s="224"/>
      <c r="H74" s="224"/>
      <c r="I74" s="224"/>
      <c r="J74" s="224"/>
      <c r="K74" s="224"/>
      <c r="L74" s="224"/>
      <c r="M74" s="224"/>
      <c r="N74" s="224"/>
      <c r="O74" s="224"/>
      <c r="P74" s="224"/>
      <c r="Q74" s="224"/>
      <c r="R74" s="224"/>
      <c r="S74" s="224"/>
      <c r="T74" s="224"/>
      <c r="U74" s="224"/>
      <c r="V74" s="224"/>
    </row>
    <row r="75" spans="2:22">
      <c r="B75" s="224"/>
      <c r="C75" s="224"/>
      <c r="D75" s="224"/>
      <c r="E75" s="224"/>
      <c r="F75" s="224"/>
      <c r="G75" s="224"/>
      <c r="H75" s="224"/>
      <c r="I75" s="224"/>
      <c r="J75" s="224"/>
      <c r="K75" s="224"/>
      <c r="L75" s="224"/>
      <c r="M75" s="224"/>
      <c r="N75" s="224"/>
      <c r="O75" s="224"/>
      <c r="P75" s="224"/>
      <c r="Q75" s="224"/>
      <c r="R75" s="224"/>
      <c r="S75" s="224"/>
      <c r="T75" s="224"/>
      <c r="U75" s="224"/>
      <c r="V75" s="224"/>
    </row>
    <row r="76" spans="2:22">
      <c r="B76" s="224"/>
      <c r="C76" s="224"/>
      <c r="D76" s="224"/>
      <c r="E76" s="224"/>
      <c r="F76" s="224"/>
      <c r="G76" s="224"/>
      <c r="H76" s="224"/>
      <c r="I76" s="224"/>
      <c r="J76" s="224"/>
      <c r="K76" s="224"/>
      <c r="L76" s="224"/>
      <c r="M76" s="224"/>
      <c r="N76" s="224"/>
      <c r="O76" s="224"/>
      <c r="P76" s="224"/>
      <c r="Q76" s="224"/>
      <c r="R76" s="224"/>
      <c r="S76" s="224"/>
      <c r="T76" s="224"/>
      <c r="U76" s="224"/>
      <c r="V76" s="224"/>
    </row>
    <row r="77" spans="2:22">
      <c r="B77" s="224"/>
      <c r="C77" s="224"/>
      <c r="D77" s="224"/>
      <c r="E77" s="224"/>
      <c r="F77" s="224"/>
      <c r="G77" s="224"/>
      <c r="H77" s="224"/>
      <c r="I77" s="224"/>
      <c r="J77" s="224"/>
      <c r="K77" s="224"/>
      <c r="L77" s="224"/>
      <c r="M77" s="224"/>
      <c r="N77" s="224"/>
      <c r="O77" s="224"/>
      <c r="P77" s="224"/>
      <c r="Q77" s="224"/>
      <c r="R77" s="224"/>
      <c r="S77" s="224"/>
      <c r="T77" s="224"/>
      <c r="U77" s="224"/>
      <c r="V77" s="224"/>
    </row>
    <row r="78" spans="2:22">
      <c r="B78" s="224"/>
      <c r="C78" s="224"/>
      <c r="D78" s="224"/>
      <c r="E78" s="224"/>
      <c r="F78" s="224"/>
      <c r="G78" s="224"/>
      <c r="H78" s="224"/>
      <c r="I78" s="224"/>
      <c r="J78" s="224"/>
      <c r="K78" s="224"/>
      <c r="L78" s="224"/>
      <c r="M78" s="224"/>
      <c r="N78" s="224"/>
      <c r="O78" s="224"/>
      <c r="P78" s="224"/>
      <c r="Q78" s="224"/>
      <c r="R78" s="224"/>
      <c r="S78" s="224"/>
      <c r="T78" s="224"/>
      <c r="U78" s="224"/>
      <c r="V78" s="224"/>
    </row>
    <row r="79" spans="2:22">
      <c r="B79" s="224"/>
      <c r="C79" s="224"/>
      <c r="D79" s="224"/>
      <c r="E79" s="224"/>
      <c r="F79" s="224"/>
      <c r="G79" s="224"/>
      <c r="H79" s="224"/>
      <c r="I79" s="224"/>
      <c r="J79" s="224"/>
      <c r="K79" s="224"/>
      <c r="L79" s="224"/>
      <c r="M79" s="224"/>
      <c r="N79" s="224"/>
      <c r="O79" s="224"/>
      <c r="P79" s="224"/>
      <c r="Q79" s="224"/>
      <c r="R79" s="224"/>
      <c r="S79" s="224"/>
      <c r="T79" s="224"/>
      <c r="U79" s="224"/>
      <c r="V79" s="224"/>
    </row>
    <row r="80" spans="2:22">
      <c r="B80" s="224"/>
      <c r="C80" s="224"/>
      <c r="D80" s="224"/>
      <c r="E80" s="224"/>
      <c r="F80" s="224"/>
      <c r="G80" s="224"/>
      <c r="H80" s="224"/>
      <c r="I80" s="224"/>
      <c r="J80" s="224"/>
      <c r="K80" s="224"/>
      <c r="L80" s="224"/>
      <c r="M80" s="224"/>
      <c r="N80" s="224"/>
      <c r="O80" s="224"/>
      <c r="P80" s="224"/>
      <c r="Q80" s="224"/>
      <c r="R80" s="224"/>
      <c r="S80" s="224"/>
      <c r="T80" s="224"/>
      <c r="U80" s="224"/>
      <c r="V80" s="224"/>
    </row>
    <row r="81" spans="2:22">
      <c r="B81" s="224"/>
      <c r="C81" s="224"/>
      <c r="D81" s="224"/>
      <c r="E81" s="224"/>
      <c r="F81" s="224"/>
      <c r="G81" s="224"/>
      <c r="H81" s="224"/>
      <c r="I81" s="224"/>
      <c r="J81" s="224"/>
      <c r="K81" s="224"/>
      <c r="L81" s="224"/>
      <c r="M81" s="224"/>
      <c r="N81" s="224"/>
      <c r="O81" s="224"/>
      <c r="P81" s="224"/>
      <c r="Q81" s="224"/>
      <c r="R81" s="224"/>
      <c r="S81" s="224"/>
      <c r="T81" s="224"/>
      <c r="U81" s="224"/>
      <c r="V81" s="224"/>
    </row>
    <row r="82" spans="2:22">
      <c r="B82" s="224"/>
      <c r="C82" s="224"/>
      <c r="D82" s="224"/>
      <c r="E82" s="224"/>
      <c r="F82" s="224"/>
      <c r="G82" s="224"/>
      <c r="H82" s="224"/>
      <c r="I82" s="224"/>
      <c r="J82" s="224"/>
      <c r="K82" s="224"/>
      <c r="L82" s="224"/>
      <c r="M82" s="224"/>
      <c r="N82" s="224"/>
      <c r="O82" s="224"/>
      <c r="P82" s="224"/>
      <c r="Q82" s="224"/>
      <c r="R82" s="224"/>
      <c r="S82" s="224"/>
      <c r="T82" s="224"/>
      <c r="U82" s="224"/>
      <c r="V82" s="224"/>
    </row>
    <row r="83" spans="2:22">
      <c r="B83" s="224"/>
      <c r="C83" s="224"/>
      <c r="D83" s="224"/>
      <c r="E83" s="224"/>
      <c r="F83" s="224"/>
      <c r="G83" s="224"/>
      <c r="H83" s="224"/>
      <c r="I83" s="224"/>
      <c r="J83" s="224"/>
      <c r="K83" s="224"/>
      <c r="L83" s="224"/>
      <c r="M83" s="224"/>
      <c r="N83" s="224"/>
      <c r="O83" s="224"/>
      <c r="P83" s="224"/>
      <c r="Q83" s="224"/>
      <c r="R83" s="224"/>
      <c r="S83" s="224"/>
      <c r="T83" s="224"/>
      <c r="U83" s="224"/>
      <c r="V83" s="224"/>
    </row>
    <row r="84" spans="2:22">
      <c r="B84" s="224"/>
      <c r="C84" s="224"/>
      <c r="D84" s="224"/>
      <c r="E84" s="224"/>
      <c r="F84" s="224"/>
      <c r="G84" s="224"/>
      <c r="H84" s="224"/>
      <c r="I84" s="224"/>
      <c r="J84" s="224"/>
      <c r="K84" s="224"/>
      <c r="L84" s="224"/>
      <c r="M84" s="224"/>
      <c r="N84" s="224"/>
      <c r="O84" s="224"/>
      <c r="P84" s="224"/>
      <c r="Q84" s="224"/>
      <c r="R84" s="224"/>
      <c r="S84" s="224"/>
      <c r="T84" s="224"/>
      <c r="U84" s="224"/>
      <c r="V84" s="224"/>
    </row>
    <row r="85" spans="2:22">
      <c r="B85" s="224"/>
      <c r="C85" s="224"/>
      <c r="D85" s="224"/>
      <c r="E85" s="224"/>
      <c r="F85" s="224"/>
      <c r="G85" s="224"/>
      <c r="H85" s="224"/>
      <c r="I85" s="224"/>
      <c r="J85" s="224"/>
      <c r="K85" s="224"/>
      <c r="L85" s="224"/>
      <c r="M85" s="224"/>
      <c r="N85" s="224"/>
      <c r="O85" s="224"/>
      <c r="P85" s="224"/>
      <c r="Q85" s="224"/>
      <c r="R85" s="224"/>
      <c r="S85" s="224"/>
      <c r="T85" s="224"/>
      <c r="U85" s="224"/>
      <c r="V85" s="224"/>
    </row>
    <row r="86" spans="2:22">
      <c r="B86" s="224"/>
      <c r="C86" s="224"/>
      <c r="D86" s="224"/>
      <c r="E86" s="224"/>
      <c r="F86" s="224"/>
      <c r="G86" s="224"/>
      <c r="H86" s="224"/>
      <c r="I86" s="224"/>
      <c r="J86" s="224"/>
      <c r="K86" s="224"/>
      <c r="L86" s="224"/>
      <c r="M86" s="224"/>
      <c r="N86" s="224"/>
      <c r="O86" s="224"/>
      <c r="P86" s="224"/>
      <c r="Q86" s="224"/>
      <c r="R86" s="224"/>
      <c r="S86" s="224"/>
      <c r="T86" s="224"/>
      <c r="U86" s="224"/>
      <c r="V86" s="224"/>
    </row>
    <row r="87" spans="2:22">
      <c r="B87" s="224"/>
      <c r="C87" s="224"/>
      <c r="D87" s="224"/>
      <c r="E87" s="224"/>
      <c r="F87" s="224"/>
      <c r="G87" s="224"/>
      <c r="H87" s="224"/>
      <c r="I87" s="224"/>
      <c r="J87" s="224"/>
      <c r="K87" s="224"/>
      <c r="L87" s="224"/>
      <c r="M87" s="224"/>
      <c r="N87" s="224"/>
      <c r="O87" s="224"/>
      <c r="P87" s="224"/>
      <c r="Q87" s="224"/>
      <c r="R87" s="224"/>
      <c r="S87" s="224"/>
      <c r="T87" s="224"/>
      <c r="U87" s="224"/>
      <c r="V87" s="224"/>
    </row>
    <row r="88" spans="2:22">
      <c r="B88" s="224"/>
      <c r="C88" s="224"/>
      <c r="D88" s="224"/>
      <c r="E88" s="224"/>
      <c r="F88" s="224"/>
      <c r="G88" s="224"/>
      <c r="H88" s="224"/>
      <c r="I88" s="224"/>
      <c r="J88" s="224"/>
      <c r="K88" s="224"/>
      <c r="L88" s="224"/>
      <c r="M88" s="224"/>
      <c r="N88" s="224"/>
      <c r="O88" s="224"/>
      <c r="P88" s="224"/>
      <c r="Q88" s="224"/>
      <c r="R88" s="224"/>
      <c r="S88" s="224"/>
      <c r="T88" s="224"/>
      <c r="U88" s="224"/>
      <c r="V88" s="224"/>
    </row>
    <row r="89" spans="2:22">
      <c r="B89" s="224"/>
      <c r="C89" s="224"/>
      <c r="D89" s="224"/>
      <c r="E89" s="224"/>
      <c r="F89" s="224"/>
      <c r="G89" s="224"/>
      <c r="H89" s="224"/>
      <c r="I89" s="224"/>
      <c r="J89" s="224"/>
      <c r="K89" s="224"/>
      <c r="L89" s="224"/>
      <c r="M89" s="224"/>
      <c r="N89" s="224"/>
      <c r="O89" s="224"/>
      <c r="P89" s="224"/>
      <c r="Q89" s="224"/>
      <c r="R89" s="224"/>
      <c r="S89" s="224"/>
      <c r="T89" s="224"/>
      <c r="U89" s="224"/>
      <c r="V89" s="224"/>
    </row>
    <row r="90" spans="2:22">
      <c r="B90" s="224"/>
      <c r="C90" s="224"/>
      <c r="D90" s="224"/>
      <c r="E90" s="224"/>
      <c r="F90" s="224"/>
      <c r="G90" s="224"/>
      <c r="H90" s="224"/>
      <c r="I90" s="224"/>
      <c r="J90" s="224"/>
      <c r="K90" s="224"/>
      <c r="L90" s="224"/>
      <c r="M90" s="224"/>
      <c r="N90" s="224"/>
      <c r="O90" s="224"/>
      <c r="P90" s="224"/>
      <c r="Q90" s="224"/>
      <c r="R90" s="224"/>
      <c r="S90" s="224"/>
      <c r="T90" s="224"/>
      <c r="U90" s="224"/>
      <c r="V90" s="224"/>
    </row>
    <row r="91" spans="2:22">
      <c r="B91" s="224"/>
      <c r="C91" s="224"/>
      <c r="D91" s="224"/>
      <c r="E91" s="224"/>
      <c r="F91" s="224"/>
      <c r="G91" s="224"/>
      <c r="H91" s="224"/>
      <c r="I91" s="224"/>
      <c r="J91" s="224"/>
      <c r="K91" s="224"/>
      <c r="L91" s="224"/>
      <c r="M91" s="224"/>
      <c r="N91" s="224"/>
      <c r="O91" s="224"/>
      <c r="P91" s="224"/>
      <c r="Q91" s="224"/>
      <c r="R91" s="224"/>
      <c r="S91" s="224"/>
      <c r="T91" s="224"/>
      <c r="U91" s="224"/>
      <c r="V91" s="224"/>
    </row>
    <row r="92" spans="2:22">
      <c r="B92" s="224"/>
      <c r="C92" s="224"/>
      <c r="D92" s="224"/>
      <c r="E92" s="224"/>
      <c r="F92" s="224"/>
      <c r="G92" s="224"/>
      <c r="H92" s="224"/>
      <c r="I92" s="224"/>
      <c r="J92" s="224"/>
      <c r="K92" s="224"/>
      <c r="L92" s="224"/>
      <c r="M92" s="224"/>
      <c r="N92" s="224"/>
      <c r="O92" s="224"/>
      <c r="P92" s="224"/>
      <c r="Q92" s="224"/>
      <c r="R92" s="224"/>
      <c r="S92" s="224"/>
      <c r="T92" s="224"/>
      <c r="U92" s="224"/>
      <c r="V92" s="224"/>
    </row>
    <row r="93" spans="2:22">
      <c r="B93" s="224"/>
      <c r="C93" s="224"/>
      <c r="D93" s="224"/>
      <c r="E93" s="224"/>
      <c r="F93" s="224"/>
      <c r="G93" s="224"/>
      <c r="H93" s="224"/>
      <c r="I93" s="224"/>
      <c r="J93" s="224"/>
      <c r="K93" s="224"/>
      <c r="L93" s="224"/>
      <c r="M93" s="224"/>
      <c r="N93" s="224"/>
      <c r="O93" s="224"/>
      <c r="P93" s="224"/>
      <c r="Q93" s="224"/>
      <c r="R93" s="224"/>
      <c r="S93" s="224"/>
      <c r="T93" s="224"/>
      <c r="U93" s="224"/>
      <c r="V93" s="224"/>
    </row>
    <row r="94" spans="2:22">
      <c r="B94" s="224"/>
      <c r="C94" s="224"/>
      <c r="D94" s="224"/>
      <c r="E94" s="224"/>
      <c r="F94" s="224"/>
      <c r="G94" s="224"/>
      <c r="H94" s="224"/>
      <c r="I94" s="224"/>
      <c r="J94" s="224"/>
      <c r="K94" s="224"/>
      <c r="L94" s="224"/>
      <c r="M94" s="224"/>
      <c r="N94" s="224"/>
      <c r="O94" s="224"/>
      <c r="P94" s="224"/>
      <c r="Q94" s="224"/>
      <c r="R94" s="224"/>
      <c r="S94" s="224"/>
      <c r="T94" s="224"/>
      <c r="U94" s="224"/>
      <c r="V94" s="224"/>
    </row>
    <row r="95" spans="2:22">
      <c r="B95" s="224"/>
      <c r="C95" s="224"/>
      <c r="D95" s="224"/>
      <c r="E95" s="224"/>
      <c r="F95" s="224"/>
      <c r="G95" s="224"/>
      <c r="H95" s="224"/>
      <c r="I95" s="224"/>
      <c r="J95" s="224"/>
      <c r="K95" s="224"/>
      <c r="L95" s="224"/>
      <c r="M95" s="224"/>
      <c r="N95" s="224"/>
      <c r="O95" s="224"/>
      <c r="P95" s="224"/>
      <c r="Q95" s="224"/>
      <c r="R95" s="224"/>
      <c r="S95" s="224"/>
      <c r="T95" s="224"/>
      <c r="U95" s="224"/>
      <c r="V95" s="224"/>
    </row>
    <row r="96" spans="2:22">
      <c r="B96" s="224"/>
      <c r="C96" s="224"/>
      <c r="D96" s="224"/>
      <c r="E96" s="224"/>
      <c r="F96" s="224"/>
      <c r="G96" s="224"/>
      <c r="H96" s="224"/>
      <c r="I96" s="224"/>
      <c r="J96" s="224"/>
      <c r="K96" s="224"/>
      <c r="L96" s="224"/>
      <c r="M96" s="224"/>
      <c r="N96" s="224"/>
      <c r="O96" s="224"/>
      <c r="P96" s="224"/>
      <c r="Q96" s="224"/>
      <c r="R96" s="224"/>
      <c r="S96" s="224"/>
      <c r="T96" s="224"/>
      <c r="U96" s="224"/>
      <c r="V96" s="224"/>
    </row>
    <row r="97" spans="2:22">
      <c r="B97" s="224"/>
      <c r="C97" s="224"/>
      <c r="D97" s="224"/>
      <c r="E97" s="224"/>
      <c r="F97" s="224"/>
      <c r="G97" s="224"/>
      <c r="H97" s="224"/>
      <c r="I97" s="224"/>
      <c r="J97" s="224"/>
      <c r="K97" s="224"/>
      <c r="L97" s="224"/>
      <c r="M97" s="224"/>
      <c r="N97" s="224"/>
      <c r="O97" s="224"/>
      <c r="P97" s="224"/>
      <c r="Q97" s="224"/>
      <c r="R97" s="224"/>
      <c r="S97" s="224"/>
      <c r="T97" s="224"/>
      <c r="U97" s="224"/>
      <c r="V97" s="224"/>
    </row>
    <row r="98" spans="2:22">
      <c r="B98" s="224"/>
      <c r="C98" s="224"/>
      <c r="D98" s="224"/>
      <c r="E98" s="224"/>
      <c r="F98" s="224"/>
      <c r="G98" s="224"/>
      <c r="H98" s="224"/>
      <c r="I98" s="224"/>
      <c r="J98" s="224"/>
      <c r="K98" s="224"/>
      <c r="L98" s="224"/>
      <c r="M98" s="224"/>
      <c r="N98" s="224"/>
      <c r="O98" s="224"/>
      <c r="P98" s="224"/>
      <c r="Q98" s="224"/>
      <c r="R98" s="224"/>
      <c r="S98" s="224"/>
      <c r="T98" s="224"/>
      <c r="U98" s="224"/>
      <c r="V98" s="224"/>
    </row>
    <row r="99" spans="2:22">
      <c r="B99" s="224"/>
      <c r="C99" s="224"/>
      <c r="D99" s="224"/>
      <c r="E99" s="224"/>
      <c r="F99" s="224"/>
      <c r="G99" s="224"/>
      <c r="H99" s="224"/>
      <c r="I99" s="224"/>
      <c r="J99" s="224"/>
      <c r="K99" s="224"/>
      <c r="L99" s="224"/>
      <c r="M99" s="224"/>
      <c r="N99" s="224"/>
      <c r="O99" s="224"/>
      <c r="P99" s="224"/>
      <c r="Q99" s="224"/>
      <c r="R99" s="224"/>
      <c r="S99" s="224"/>
      <c r="T99" s="224"/>
      <c r="U99" s="224"/>
      <c r="V99" s="224"/>
    </row>
    <row r="100" spans="2:22">
      <c r="B100" s="224"/>
      <c r="C100" s="224"/>
      <c r="D100" s="224"/>
      <c r="E100" s="224"/>
      <c r="F100" s="224"/>
      <c r="G100" s="224"/>
      <c r="H100" s="224"/>
      <c r="I100" s="224"/>
      <c r="J100" s="224"/>
      <c r="K100" s="224"/>
      <c r="L100" s="224"/>
      <c r="M100" s="224"/>
      <c r="N100" s="224"/>
      <c r="O100" s="224"/>
      <c r="P100" s="224"/>
      <c r="Q100" s="224"/>
      <c r="R100" s="224"/>
      <c r="S100" s="224"/>
      <c r="T100" s="224"/>
      <c r="U100" s="224"/>
      <c r="V100" s="224"/>
    </row>
    <row r="101" spans="2:22">
      <c r="B101" s="224"/>
      <c r="C101" s="224"/>
      <c r="D101" s="224"/>
      <c r="E101" s="224"/>
      <c r="F101" s="224"/>
      <c r="G101" s="224"/>
      <c r="H101" s="224"/>
      <c r="I101" s="224"/>
      <c r="J101" s="224"/>
      <c r="K101" s="224"/>
      <c r="L101" s="224"/>
      <c r="M101" s="224"/>
      <c r="N101" s="224"/>
      <c r="O101" s="224"/>
      <c r="P101" s="224"/>
      <c r="Q101" s="224"/>
      <c r="R101" s="224"/>
      <c r="S101" s="224"/>
      <c r="T101" s="224"/>
      <c r="U101" s="224"/>
      <c r="V101" s="224"/>
    </row>
    <row r="102" spans="2:22">
      <c r="B102" s="224"/>
      <c r="C102" s="224"/>
      <c r="D102" s="224"/>
      <c r="E102" s="224"/>
      <c r="F102" s="224"/>
      <c r="G102" s="224"/>
      <c r="H102" s="224"/>
      <c r="I102" s="224"/>
      <c r="J102" s="224"/>
      <c r="K102" s="224"/>
      <c r="L102" s="224"/>
      <c r="M102" s="224"/>
      <c r="N102" s="224"/>
      <c r="O102" s="224"/>
      <c r="P102" s="224"/>
      <c r="Q102" s="224"/>
      <c r="R102" s="224"/>
      <c r="S102" s="224"/>
      <c r="T102" s="224"/>
      <c r="U102" s="224"/>
      <c r="V102" s="224"/>
    </row>
    <row r="103" spans="2:22">
      <c r="B103" s="224"/>
      <c r="C103" s="224"/>
      <c r="D103" s="224"/>
      <c r="E103" s="224"/>
      <c r="F103" s="224"/>
      <c r="G103" s="224"/>
      <c r="H103" s="224"/>
      <c r="I103" s="224"/>
      <c r="J103" s="224"/>
      <c r="K103" s="224"/>
      <c r="L103" s="224"/>
      <c r="M103" s="224"/>
      <c r="N103" s="224"/>
      <c r="O103" s="224"/>
      <c r="P103" s="224"/>
      <c r="Q103" s="224"/>
      <c r="R103" s="224"/>
      <c r="S103" s="224"/>
      <c r="T103" s="224"/>
      <c r="U103" s="224"/>
      <c r="V103" s="224"/>
    </row>
    <row r="104" spans="2:22">
      <c r="B104" s="224"/>
      <c r="C104" s="224"/>
      <c r="D104" s="224"/>
      <c r="E104" s="224"/>
      <c r="F104" s="224"/>
      <c r="G104" s="224"/>
      <c r="H104" s="224"/>
      <c r="I104" s="224"/>
      <c r="J104" s="224"/>
      <c r="K104" s="224"/>
      <c r="L104" s="224"/>
      <c r="M104" s="224"/>
      <c r="N104" s="224"/>
      <c r="O104" s="224"/>
      <c r="P104" s="224"/>
      <c r="Q104" s="224"/>
      <c r="R104" s="224"/>
      <c r="S104" s="224"/>
      <c r="T104" s="224"/>
      <c r="U104" s="224"/>
      <c r="V104" s="224"/>
    </row>
    <row r="105" spans="2:22">
      <c r="B105" s="224"/>
      <c r="C105" s="224"/>
      <c r="D105" s="224"/>
      <c r="E105" s="224"/>
      <c r="F105" s="224"/>
      <c r="G105" s="224"/>
      <c r="H105" s="224"/>
      <c r="I105" s="224"/>
      <c r="J105" s="224"/>
      <c r="K105" s="224"/>
      <c r="L105" s="224"/>
      <c r="M105" s="224"/>
      <c r="N105" s="224"/>
      <c r="O105" s="224"/>
      <c r="P105" s="224"/>
      <c r="Q105" s="224"/>
      <c r="R105" s="224"/>
      <c r="S105" s="224"/>
      <c r="T105" s="224"/>
      <c r="U105" s="224"/>
      <c r="V105" s="224"/>
    </row>
    <row r="106" spans="2:22">
      <c r="B106" s="224"/>
      <c r="C106" s="224"/>
      <c r="D106" s="224"/>
      <c r="E106" s="224"/>
      <c r="F106" s="224"/>
      <c r="G106" s="224"/>
      <c r="H106" s="224"/>
      <c r="I106" s="224"/>
      <c r="J106" s="224"/>
      <c r="K106" s="224"/>
      <c r="L106" s="224"/>
      <c r="M106" s="224"/>
      <c r="N106" s="224"/>
      <c r="O106" s="224"/>
      <c r="P106" s="224"/>
      <c r="Q106" s="224"/>
      <c r="R106" s="224"/>
      <c r="S106" s="224"/>
      <c r="T106" s="224"/>
      <c r="U106" s="224"/>
      <c r="V106" s="224"/>
    </row>
    <row r="107" spans="2:22">
      <c r="B107" s="224"/>
      <c r="C107" s="224"/>
      <c r="D107" s="224"/>
      <c r="E107" s="224"/>
      <c r="F107" s="224"/>
      <c r="G107" s="224"/>
      <c r="H107" s="224"/>
      <c r="I107" s="224"/>
      <c r="J107" s="224"/>
      <c r="K107" s="224"/>
      <c r="L107" s="224"/>
      <c r="M107" s="224"/>
      <c r="N107" s="224"/>
      <c r="O107" s="224"/>
      <c r="P107" s="224"/>
      <c r="Q107" s="224"/>
      <c r="R107" s="224"/>
      <c r="S107" s="224"/>
      <c r="T107" s="224"/>
      <c r="U107" s="224"/>
      <c r="V107" s="224"/>
    </row>
    <row r="108" spans="2:22">
      <c r="B108" s="224"/>
      <c r="C108" s="224"/>
      <c r="D108" s="224"/>
      <c r="E108" s="224"/>
      <c r="F108" s="224"/>
      <c r="G108" s="224"/>
      <c r="H108" s="224"/>
      <c r="I108" s="224"/>
      <c r="J108" s="224"/>
      <c r="K108" s="224"/>
      <c r="L108" s="224"/>
      <c r="M108" s="224"/>
      <c r="N108" s="224"/>
      <c r="O108" s="224"/>
      <c r="P108" s="224"/>
      <c r="Q108" s="224"/>
      <c r="R108" s="224"/>
      <c r="S108" s="224"/>
      <c r="T108" s="224"/>
      <c r="U108" s="224"/>
      <c r="V108" s="224"/>
    </row>
    <row r="109" spans="2:22">
      <c r="B109" s="224"/>
      <c r="C109" s="224"/>
      <c r="D109" s="224"/>
      <c r="E109" s="224"/>
      <c r="F109" s="224"/>
      <c r="G109" s="224"/>
      <c r="H109" s="224"/>
      <c r="I109" s="224"/>
      <c r="J109" s="224"/>
      <c r="K109" s="224"/>
      <c r="L109" s="224"/>
      <c r="M109" s="224"/>
      <c r="N109" s="224"/>
      <c r="O109" s="224"/>
      <c r="P109" s="224"/>
      <c r="Q109" s="224"/>
      <c r="R109" s="224"/>
      <c r="S109" s="224"/>
      <c r="T109" s="224"/>
      <c r="U109" s="224"/>
      <c r="V109" s="224"/>
    </row>
    <row r="110" spans="2:22">
      <c r="B110" s="224"/>
      <c r="C110" s="224"/>
      <c r="D110" s="224"/>
      <c r="E110" s="224"/>
      <c r="F110" s="224"/>
      <c r="G110" s="224"/>
      <c r="H110" s="224"/>
      <c r="I110" s="224"/>
      <c r="J110" s="224"/>
      <c r="K110" s="224"/>
      <c r="L110" s="224"/>
      <c r="M110" s="224"/>
      <c r="N110" s="224"/>
      <c r="O110" s="224"/>
      <c r="P110" s="224"/>
      <c r="Q110" s="224"/>
      <c r="R110" s="224"/>
      <c r="S110" s="224"/>
      <c r="T110" s="224"/>
      <c r="U110" s="224"/>
      <c r="V110" s="224"/>
    </row>
    <row r="111" spans="2:22">
      <c r="B111" s="224"/>
      <c r="C111" s="224"/>
      <c r="D111" s="224"/>
      <c r="E111" s="224"/>
      <c r="F111" s="224"/>
      <c r="G111" s="224"/>
      <c r="H111" s="224"/>
      <c r="I111" s="224"/>
      <c r="J111" s="224"/>
      <c r="K111" s="224"/>
      <c r="L111" s="224"/>
      <c r="M111" s="224"/>
      <c r="N111" s="224"/>
      <c r="O111" s="224"/>
      <c r="P111" s="224"/>
      <c r="Q111" s="224"/>
      <c r="R111" s="224"/>
      <c r="S111" s="224"/>
      <c r="T111" s="224"/>
      <c r="U111" s="224"/>
      <c r="V111" s="224"/>
    </row>
    <row r="112" spans="2:22">
      <c r="B112" s="224"/>
      <c r="C112" s="224"/>
      <c r="D112" s="224"/>
      <c r="E112" s="224"/>
      <c r="F112" s="224"/>
      <c r="G112" s="224"/>
      <c r="H112" s="224"/>
      <c r="I112" s="224"/>
      <c r="J112" s="224"/>
      <c r="K112" s="224"/>
      <c r="L112" s="224"/>
      <c r="M112" s="224"/>
      <c r="N112" s="224"/>
      <c r="O112" s="224"/>
      <c r="P112" s="224"/>
      <c r="Q112" s="224"/>
      <c r="R112" s="224"/>
      <c r="S112" s="224"/>
      <c r="T112" s="224"/>
      <c r="U112" s="224"/>
      <c r="V112" s="224"/>
    </row>
    <row r="113" spans="2:22">
      <c r="B113" s="224"/>
      <c r="C113" s="224"/>
      <c r="D113" s="224"/>
      <c r="E113" s="224"/>
      <c r="F113" s="224"/>
      <c r="G113" s="224"/>
      <c r="H113" s="224"/>
      <c r="I113" s="224"/>
      <c r="J113" s="224"/>
      <c r="K113" s="224"/>
      <c r="L113" s="224"/>
      <c r="M113" s="224"/>
      <c r="N113" s="224"/>
      <c r="O113" s="224"/>
      <c r="P113" s="224"/>
      <c r="Q113" s="224"/>
      <c r="R113" s="224"/>
      <c r="S113" s="224"/>
      <c r="T113" s="224"/>
      <c r="U113" s="224"/>
      <c r="V113" s="224"/>
    </row>
    <row r="114" spans="2:22">
      <c r="B114" s="224"/>
      <c r="C114" s="224"/>
      <c r="D114" s="224"/>
      <c r="E114" s="224"/>
      <c r="F114" s="224"/>
      <c r="G114" s="224"/>
      <c r="H114" s="224"/>
      <c r="I114" s="224"/>
      <c r="J114" s="224"/>
      <c r="K114" s="224"/>
      <c r="L114" s="224"/>
      <c r="M114" s="224"/>
      <c r="N114" s="224"/>
      <c r="O114" s="224"/>
      <c r="P114" s="224"/>
      <c r="Q114" s="224"/>
      <c r="R114" s="224"/>
      <c r="S114" s="224"/>
      <c r="T114" s="224"/>
      <c r="U114" s="224"/>
      <c r="V114" s="224"/>
    </row>
    <row r="115" spans="2:22">
      <c r="B115" s="224"/>
      <c r="C115" s="224"/>
      <c r="D115" s="224"/>
      <c r="E115" s="224"/>
      <c r="F115" s="224"/>
      <c r="G115" s="224"/>
      <c r="H115" s="224"/>
      <c r="I115" s="224"/>
      <c r="J115" s="224"/>
      <c r="K115" s="224"/>
      <c r="L115" s="224"/>
      <c r="M115" s="224"/>
      <c r="N115" s="224"/>
      <c r="O115" s="224"/>
      <c r="P115" s="224"/>
      <c r="Q115" s="224"/>
      <c r="R115" s="224"/>
      <c r="S115" s="224"/>
      <c r="T115" s="224"/>
      <c r="U115" s="224"/>
      <c r="V115" s="224"/>
    </row>
    <row r="116" spans="2:22">
      <c r="B116" s="224"/>
      <c r="C116" s="224"/>
      <c r="D116" s="224"/>
      <c r="E116" s="224"/>
      <c r="F116" s="224"/>
      <c r="G116" s="224"/>
      <c r="H116" s="224"/>
      <c r="I116" s="224"/>
      <c r="J116" s="224"/>
      <c r="K116" s="224"/>
      <c r="L116" s="224"/>
      <c r="M116" s="224"/>
      <c r="N116" s="224"/>
      <c r="O116" s="224"/>
      <c r="P116" s="224"/>
      <c r="Q116" s="224"/>
      <c r="R116" s="224"/>
      <c r="S116" s="224"/>
      <c r="T116" s="224"/>
      <c r="U116" s="224"/>
      <c r="V116" s="224"/>
    </row>
    <row r="117" spans="2:22">
      <c r="B117" s="224"/>
      <c r="C117" s="224"/>
      <c r="D117" s="224"/>
      <c r="E117" s="224"/>
      <c r="F117" s="224"/>
      <c r="G117" s="224"/>
      <c r="H117" s="224"/>
      <c r="I117" s="224"/>
      <c r="J117" s="224"/>
      <c r="K117" s="224"/>
      <c r="L117" s="224"/>
      <c r="M117" s="224"/>
      <c r="N117" s="224"/>
      <c r="O117" s="224"/>
      <c r="P117" s="224"/>
      <c r="Q117" s="224"/>
      <c r="R117" s="224"/>
      <c r="S117" s="224"/>
      <c r="T117" s="224"/>
      <c r="U117" s="224"/>
      <c r="V117" s="224"/>
    </row>
    <row r="118" spans="2:22">
      <c r="B118" s="224"/>
      <c r="C118" s="224"/>
      <c r="D118" s="224"/>
      <c r="E118" s="224"/>
      <c r="F118" s="224"/>
      <c r="G118" s="224"/>
      <c r="H118" s="224"/>
      <c r="I118" s="224"/>
      <c r="J118" s="224"/>
      <c r="K118" s="224"/>
      <c r="L118" s="224"/>
      <c r="M118" s="224"/>
      <c r="N118" s="224"/>
      <c r="O118" s="224"/>
      <c r="P118" s="224"/>
      <c r="Q118" s="224"/>
      <c r="R118" s="224"/>
      <c r="S118" s="224"/>
      <c r="T118" s="224"/>
      <c r="U118" s="224"/>
      <c r="V118" s="224"/>
    </row>
    <row r="119" spans="2:22">
      <c r="B119" s="224"/>
      <c r="C119" s="224"/>
      <c r="D119" s="224"/>
      <c r="E119" s="224"/>
      <c r="F119" s="224"/>
      <c r="G119" s="224"/>
      <c r="H119" s="224"/>
      <c r="I119" s="224"/>
      <c r="J119" s="224"/>
      <c r="K119" s="224"/>
      <c r="L119" s="224"/>
      <c r="M119" s="224"/>
      <c r="N119" s="224"/>
      <c r="O119" s="224"/>
      <c r="P119" s="224"/>
      <c r="Q119" s="224"/>
      <c r="R119" s="224"/>
      <c r="S119" s="224"/>
      <c r="T119" s="224"/>
      <c r="U119" s="224"/>
      <c r="V119" s="224"/>
    </row>
    <row r="120" spans="2:22">
      <c r="B120" s="224"/>
      <c r="C120" s="224"/>
      <c r="D120" s="224"/>
      <c r="E120" s="224"/>
      <c r="F120" s="224"/>
      <c r="G120" s="224"/>
      <c r="H120" s="224"/>
      <c r="I120" s="224"/>
      <c r="J120" s="224"/>
      <c r="K120" s="224"/>
      <c r="L120" s="224"/>
      <c r="M120" s="224"/>
      <c r="N120" s="224"/>
      <c r="O120" s="224"/>
      <c r="P120" s="224"/>
      <c r="Q120" s="224"/>
      <c r="R120" s="224"/>
      <c r="S120" s="224"/>
      <c r="T120" s="224"/>
      <c r="U120" s="224"/>
      <c r="V120" s="224"/>
    </row>
    <row r="121" spans="2:22">
      <c r="B121" s="224"/>
      <c r="C121" s="224"/>
      <c r="D121" s="224"/>
      <c r="E121" s="224"/>
      <c r="F121" s="224"/>
      <c r="G121" s="224"/>
      <c r="H121" s="224"/>
      <c r="I121" s="224"/>
      <c r="J121" s="224"/>
      <c r="K121" s="224"/>
      <c r="L121" s="224"/>
      <c r="M121" s="224"/>
      <c r="N121" s="224"/>
      <c r="O121" s="224"/>
      <c r="P121" s="224"/>
      <c r="Q121" s="224"/>
      <c r="R121" s="224"/>
      <c r="S121" s="224"/>
      <c r="T121" s="224"/>
      <c r="U121" s="224"/>
      <c r="V121" s="224"/>
    </row>
    <row r="122" spans="2:22">
      <c r="B122" s="224"/>
      <c r="C122" s="224"/>
      <c r="D122" s="224"/>
      <c r="E122" s="224"/>
      <c r="F122" s="224"/>
      <c r="G122" s="224"/>
      <c r="H122" s="224"/>
      <c r="I122" s="224"/>
      <c r="J122" s="224"/>
      <c r="K122" s="224"/>
      <c r="L122" s="224"/>
      <c r="M122" s="224"/>
      <c r="N122" s="224"/>
      <c r="O122" s="224"/>
      <c r="P122" s="224"/>
      <c r="Q122" s="224"/>
      <c r="R122" s="224"/>
      <c r="S122" s="224"/>
      <c r="T122" s="224"/>
      <c r="U122" s="224"/>
      <c r="V122" s="224"/>
    </row>
    <row r="123" spans="2:22">
      <c r="B123" s="224"/>
      <c r="C123" s="224"/>
      <c r="D123" s="224"/>
      <c r="E123" s="224"/>
      <c r="F123" s="224"/>
      <c r="G123" s="224"/>
      <c r="H123" s="224"/>
      <c r="I123" s="224"/>
      <c r="J123" s="224"/>
      <c r="K123" s="224"/>
      <c r="L123" s="224"/>
      <c r="M123" s="224"/>
      <c r="N123" s="224"/>
      <c r="O123" s="224"/>
      <c r="P123" s="224"/>
      <c r="Q123" s="224"/>
      <c r="R123" s="224"/>
      <c r="S123" s="224"/>
      <c r="T123" s="224"/>
      <c r="U123" s="224"/>
      <c r="V123" s="224"/>
    </row>
    <row r="124" spans="2:22">
      <c r="B124" s="224"/>
      <c r="C124" s="224"/>
      <c r="D124" s="224"/>
      <c r="E124" s="224"/>
      <c r="F124" s="224"/>
      <c r="G124" s="224"/>
      <c r="H124" s="224"/>
      <c r="I124" s="224"/>
      <c r="J124" s="224"/>
      <c r="K124" s="224"/>
      <c r="L124" s="224"/>
      <c r="M124" s="224"/>
      <c r="N124" s="224"/>
      <c r="O124" s="224"/>
      <c r="P124" s="224"/>
      <c r="Q124" s="224"/>
      <c r="R124" s="224"/>
      <c r="S124" s="224"/>
      <c r="T124" s="224"/>
      <c r="U124" s="224"/>
      <c r="V124" s="224"/>
    </row>
    <row r="125" spans="2:22">
      <c r="B125" s="224"/>
      <c r="C125" s="224"/>
      <c r="D125" s="224"/>
      <c r="E125" s="224"/>
      <c r="F125" s="224"/>
      <c r="G125" s="224"/>
      <c r="H125" s="224"/>
      <c r="I125" s="224"/>
      <c r="J125" s="224"/>
      <c r="K125" s="224"/>
      <c r="L125" s="224"/>
      <c r="M125" s="224"/>
      <c r="N125" s="224"/>
      <c r="O125" s="224"/>
      <c r="P125" s="224"/>
      <c r="Q125" s="224"/>
      <c r="R125" s="224"/>
      <c r="S125" s="224"/>
      <c r="T125" s="224"/>
      <c r="U125" s="224"/>
      <c r="V125" s="224"/>
    </row>
    <row r="126" spans="2:22">
      <c r="B126" s="224"/>
      <c r="C126" s="224"/>
      <c r="D126" s="224"/>
      <c r="E126" s="224"/>
      <c r="F126" s="224"/>
      <c r="G126" s="224"/>
      <c r="H126" s="224"/>
      <c r="I126" s="224"/>
      <c r="J126" s="224"/>
      <c r="K126" s="224"/>
      <c r="L126" s="224"/>
      <c r="M126" s="224"/>
      <c r="N126" s="224"/>
      <c r="O126" s="224"/>
      <c r="P126" s="224"/>
      <c r="Q126" s="224"/>
      <c r="R126" s="224"/>
      <c r="S126" s="224"/>
      <c r="T126" s="224"/>
      <c r="U126" s="224"/>
      <c r="V126" s="224"/>
    </row>
    <row r="127" spans="2:22">
      <c r="B127" s="224"/>
      <c r="C127" s="224"/>
      <c r="D127" s="224"/>
      <c r="E127" s="224"/>
      <c r="F127" s="224"/>
      <c r="G127" s="224"/>
      <c r="H127" s="224"/>
      <c r="I127" s="224"/>
      <c r="J127" s="224"/>
      <c r="K127" s="224"/>
      <c r="L127" s="224"/>
      <c r="M127" s="224"/>
      <c r="N127" s="224"/>
      <c r="O127" s="224"/>
      <c r="P127" s="224"/>
      <c r="Q127" s="224"/>
      <c r="R127" s="224"/>
      <c r="S127" s="224"/>
      <c r="T127" s="224"/>
      <c r="U127" s="224"/>
      <c r="V127" s="224"/>
    </row>
    <row r="128" spans="2:22">
      <c r="B128" s="224"/>
      <c r="C128" s="224"/>
      <c r="D128" s="224"/>
      <c r="E128" s="224"/>
      <c r="F128" s="224"/>
      <c r="G128" s="224"/>
      <c r="H128" s="224"/>
      <c r="I128" s="224"/>
      <c r="J128" s="224"/>
      <c r="K128" s="224"/>
      <c r="L128" s="224"/>
      <c r="M128" s="224"/>
      <c r="N128" s="224"/>
      <c r="O128" s="224"/>
      <c r="P128" s="224"/>
      <c r="Q128" s="224"/>
      <c r="R128" s="224"/>
      <c r="S128" s="224"/>
      <c r="T128" s="224"/>
      <c r="U128" s="224"/>
      <c r="V128" s="224"/>
    </row>
    <row r="129" spans="2:22">
      <c r="B129" s="224"/>
      <c r="C129" s="224"/>
      <c r="D129" s="224"/>
      <c r="E129" s="224"/>
      <c r="F129" s="224"/>
      <c r="G129" s="224"/>
      <c r="H129" s="224"/>
      <c r="I129" s="224"/>
      <c r="J129" s="224"/>
      <c r="K129" s="224"/>
      <c r="L129" s="224"/>
      <c r="M129" s="224"/>
      <c r="N129" s="224"/>
      <c r="O129" s="224"/>
      <c r="P129" s="224"/>
      <c r="Q129" s="224"/>
      <c r="R129" s="224"/>
      <c r="S129" s="224"/>
      <c r="T129" s="224"/>
      <c r="U129" s="224"/>
      <c r="V129" s="224"/>
    </row>
    <row r="130" spans="2:22">
      <c r="B130" s="224"/>
      <c r="C130" s="224"/>
      <c r="D130" s="224"/>
      <c r="E130" s="224"/>
      <c r="F130" s="224"/>
      <c r="G130" s="224"/>
      <c r="H130" s="224"/>
      <c r="I130" s="224"/>
      <c r="J130" s="224"/>
      <c r="K130" s="224"/>
      <c r="L130" s="224"/>
      <c r="M130" s="224"/>
      <c r="N130" s="224"/>
      <c r="O130" s="224"/>
      <c r="P130" s="224"/>
      <c r="Q130" s="224"/>
      <c r="R130" s="224"/>
      <c r="S130" s="224"/>
      <c r="T130" s="224"/>
      <c r="U130" s="224"/>
      <c r="V130" s="224"/>
    </row>
    <row r="131" spans="2:22">
      <c r="B131" s="224"/>
      <c r="C131" s="224"/>
      <c r="D131" s="224"/>
      <c r="E131" s="224"/>
      <c r="F131" s="224"/>
      <c r="G131" s="224"/>
      <c r="H131" s="224"/>
      <c r="I131" s="224"/>
      <c r="J131" s="224"/>
      <c r="K131" s="224"/>
      <c r="L131" s="224"/>
      <c r="M131" s="224"/>
      <c r="N131" s="224"/>
      <c r="O131" s="224"/>
      <c r="P131" s="224"/>
      <c r="Q131" s="224"/>
      <c r="R131" s="224"/>
      <c r="S131" s="224"/>
      <c r="T131" s="224"/>
      <c r="U131" s="224"/>
      <c r="V131" s="224"/>
    </row>
    <row r="132" spans="2:22">
      <c r="B132" s="224"/>
      <c r="C132" s="224"/>
      <c r="D132" s="224"/>
      <c r="E132" s="224"/>
      <c r="F132" s="224"/>
      <c r="G132" s="224"/>
      <c r="H132" s="224"/>
      <c r="I132" s="224"/>
      <c r="J132" s="224"/>
      <c r="K132" s="224"/>
      <c r="L132" s="224"/>
      <c r="M132" s="224"/>
      <c r="N132" s="224"/>
      <c r="O132" s="224"/>
      <c r="P132" s="224"/>
      <c r="Q132" s="224"/>
      <c r="R132" s="224"/>
      <c r="S132" s="224"/>
      <c r="T132" s="224"/>
      <c r="U132" s="224"/>
      <c r="V132" s="224"/>
    </row>
    <row r="133" spans="2:22">
      <c r="B133" s="224"/>
      <c r="C133" s="224"/>
      <c r="D133" s="224"/>
      <c r="E133" s="224"/>
      <c r="F133" s="224"/>
      <c r="G133" s="224"/>
      <c r="H133" s="224"/>
      <c r="I133" s="224"/>
      <c r="J133" s="224"/>
      <c r="K133" s="224"/>
      <c r="L133" s="224"/>
      <c r="M133" s="224"/>
      <c r="N133" s="224"/>
      <c r="O133" s="224"/>
      <c r="P133" s="224"/>
      <c r="Q133" s="224"/>
      <c r="R133" s="224"/>
      <c r="S133" s="224"/>
      <c r="T133" s="224"/>
      <c r="U133" s="224"/>
      <c r="V133" s="224"/>
    </row>
    <row r="134" spans="2:22">
      <c r="B134" s="224"/>
      <c r="C134" s="224"/>
      <c r="D134" s="224"/>
      <c r="E134" s="224"/>
      <c r="F134" s="224"/>
      <c r="G134" s="224"/>
      <c r="H134" s="224"/>
      <c r="I134" s="224"/>
      <c r="J134" s="224"/>
      <c r="K134" s="224"/>
      <c r="L134" s="224"/>
      <c r="M134" s="224"/>
      <c r="N134" s="224"/>
      <c r="O134" s="224"/>
      <c r="P134" s="224"/>
      <c r="Q134" s="224"/>
      <c r="R134" s="224"/>
      <c r="S134" s="224"/>
      <c r="T134" s="224"/>
      <c r="U134" s="224"/>
      <c r="V134" s="224"/>
    </row>
    <row r="135" spans="2:22">
      <c r="B135" s="224"/>
      <c r="C135" s="224"/>
      <c r="D135" s="224"/>
      <c r="E135" s="224"/>
      <c r="F135" s="224"/>
      <c r="G135" s="224"/>
      <c r="H135" s="224"/>
      <c r="I135" s="224"/>
      <c r="J135" s="224"/>
      <c r="K135" s="224"/>
      <c r="L135" s="224"/>
      <c r="M135" s="224"/>
      <c r="N135" s="224"/>
      <c r="O135" s="224"/>
      <c r="P135" s="224"/>
      <c r="Q135" s="224"/>
      <c r="R135" s="224"/>
      <c r="S135" s="224"/>
      <c r="T135" s="224"/>
      <c r="U135" s="224"/>
      <c r="V135" s="224"/>
    </row>
    <row r="136" spans="2:22">
      <c r="B136" s="224"/>
      <c r="C136" s="224"/>
      <c r="D136" s="224"/>
      <c r="E136" s="224"/>
      <c r="F136" s="224"/>
      <c r="G136" s="224"/>
      <c r="H136" s="224"/>
      <c r="I136" s="224"/>
      <c r="J136" s="224"/>
      <c r="K136" s="224"/>
      <c r="L136" s="224"/>
      <c r="M136" s="224"/>
      <c r="N136" s="224"/>
      <c r="O136" s="224"/>
      <c r="P136" s="224"/>
      <c r="Q136" s="224"/>
      <c r="R136" s="224"/>
      <c r="S136" s="224"/>
      <c r="T136" s="224"/>
      <c r="U136" s="224"/>
      <c r="V136" s="224"/>
    </row>
    <row r="137" spans="2:22">
      <c r="B137" s="224"/>
      <c r="C137" s="224"/>
      <c r="D137" s="224"/>
      <c r="E137" s="224"/>
      <c r="F137" s="224"/>
      <c r="G137" s="224"/>
      <c r="H137" s="224"/>
      <c r="I137" s="224"/>
      <c r="J137" s="224"/>
      <c r="K137" s="224"/>
      <c r="L137" s="224"/>
      <c r="M137" s="224"/>
      <c r="N137" s="224"/>
      <c r="O137" s="224"/>
      <c r="P137" s="224"/>
      <c r="Q137" s="224"/>
      <c r="R137" s="224"/>
      <c r="S137" s="224"/>
      <c r="T137" s="224"/>
      <c r="U137" s="224"/>
      <c r="V137" s="224"/>
    </row>
    <row r="138" spans="2:22">
      <c r="B138" s="224"/>
      <c r="C138" s="224"/>
      <c r="D138" s="224"/>
      <c r="E138" s="224"/>
      <c r="F138" s="224"/>
      <c r="G138" s="224"/>
      <c r="H138" s="224"/>
      <c r="I138" s="224"/>
      <c r="J138" s="224"/>
      <c r="K138" s="224"/>
      <c r="L138" s="224"/>
      <c r="M138" s="224"/>
      <c r="N138" s="224"/>
      <c r="O138" s="224"/>
      <c r="P138" s="224"/>
      <c r="Q138" s="224"/>
      <c r="R138" s="224"/>
      <c r="S138" s="224"/>
      <c r="T138" s="224"/>
      <c r="U138" s="224"/>
      <c r="V138" s="224"/>
    </row>
    <row r="139" spans="2:22">
      <c r="B139" s="224"/>
      <c r="C139" s="224"/>
      <c r="D139" s="224"/>
      <c r="E139" s="224"/>
      <c r="F139" s="224"/>
      <c r="G139" s="224"/>
      <c r="H139" s="224"/>
      <c r="I139" s="224"/>
      <c r="J139" s="224"/>
      <c r="K139" s="224"/>
      <c r="L139" s="224"/>
      <c r="M139" s="224"/>
      <c r="N139" s="224"/>
      <c r="O139" s="224"/>
      <c r="P139" s="224"/>
      <c r="Q139" s="224"/>
      <c r="R139" s="224"/>
      <c r="S139" s="224"/>
      <c r="T139" s="224"/>
      <c r="U139" s="224"/>
      <c r="V139" s="224"/>
    </row>
    <row r="140" spans="2:22">
      <c r="B140" s="224"/>
      <c r="C140" s="224"/>
      <c r="D140" s="224"/>
      <c r="E140" s="224"/>
      <c r="F140" s="224"/>
      <c r="G140" s="224"/>
      <c r="H140" s="224"/>
      <c r="I140" s="224"/>
      <c r="J140" s="224"/>
      <c r="K140" s="224"/>
      <c r="L140" s="224"/>
      <c r="M140" s="224"/>
      <c r="N140" s="224"/>
      <c r="O140" s="224"/>
      <c r="P140" s="224"/>
      <c r="Q140" s="224"/>
      <c r="R140" s="224"/>
      <c r="S140" s="224"/>
      <c r="T140" s="224"/>
      <c r="U140" s="224"/>
      <c r="V140" s="224"/>
    </row>
    <row r="141" spans="2:22">
      <c r="B141" s="224"/>
      <c r="C141" s="224"/>
      <c r="D141" s="224"/>
      <c r="E141" s="224"/>
      <c r="F141" s="224"/>
      <c r="G141" s="224"/>
      <c r="H141" s="224"/>
      <c r="I141" s="224"/>
      <c r="J141" s="224"/>
      <c r="K141" s="224"/>
      <c r="L141" s="224"/>
      <c r="M141" s="224"/>
      <c r="N141" s="224"/>
      <c r="O141" s="224"/>
      <c r="P141" s="224"/>
      <c r="Q141" s="224"/>
      <c r="R141" s="224"/>
      <c r="S141" s="224"/>
      <c r="T141" s="224"/>
      <c r="U141" s="224"/>
      <c r="V141" s="224"/>
    </row>
    <row r="142" spans="2:22">
      <c r="B142" s="224"/>
      <c r="C142" s="224"/>
      <c r="D142" s="224"/>
      <c r="E142" s="224"/>
      <c r="F142" s="224"/>
      <c r="G142" s="224"/>
      <c r="H142" s="224"/>
      <c r="I142" s="224"/>
      <c r="J142" s="224"/>
      <c r="K142" s="224"/>
      <c r="L142" s="224"/>
      <c r="M142" s="224"/>
      <c r="N142" s="224"/>
      <c r="O142" s="224"/>
      <c r="P142" s="224"/>
      <c r="Q142" s="224"/>
      <c r="R142" s="224"/>
      <c r="S142" s="224"/>
      <c r="T142" s="224"/>
      <c r="U142" s="224"/>
      <c r="V142" s="224"/>
    </row>
    <row r="143" spans="2:22">
      <c r="B143" s="224"/>
      <c r="C143" s="224"/>
      <c r="D143" s="224"/>
      <c r="E143" s="224"/>
      <c r="F143" s="224"/>
      <c r="G143" s="224"/>
      <c r="H143" s="224"/>
      <c r="I143" s="224"/>
      <c r="J143" s="224"/>
      <c r="K143" s="224"/>
      <c r="L143" s="224"/>
      <c r="M143" s="224"/>
      <c r="N143" s="224"/>
      <c r="O143" s="224"/>
      <c r="P143" s="224"/>
      <c r="Q143" s="224"/>
      <c r="R143" s="224"/>
      <c r="S143" s="224"/>
      <c r="T143" s="224"/>
      <c r="U143" s="224"/>
      <c r="V143" s="224"/>
    </row>
    <row r="144" spans="2:22">
      <c r="B144" s="224"/>
      <c r="C144" s="224"/>
      <c r="D144" s="224"/>
      <c r="E144" s="224"/>
      <c r="F144" s="224"/>
      <c r="G144" s="224"/>
      <c r="H144" s="224"/>
      <c r="I144" s="224"/>
      <c r="J144" s="224"/>
      <c r="K144" s="224"/>
      <c r="L144" s="224"/>
      <c r="M144" s="224"/>
      <c r="N144" s="224"/>
      <c r="O144" s="224"/>
      <c r="P144" s="224"/>
      <c r="Q144" s="224"/>
      <c r="R144" s="224"/>
      <c r="S144" s="224"/>
      <c r="T144" s="224"/>
      <c r="U144" s="224"/>
      <c r="V144" s="224"/>
    </row>
    <row r="145" spans="2:22">
      <c r="B145" s="224"/>
      <c r="C145" s="224"/>
      <c r="D145" s="224"/>
      <c r="E145" s="224"/>
      <c r="F145" s="224"/>
      <c r="G145" s="224"/>
      <c r="H145" s="224"/>
      <c r="I145" s="224"/>
      <c r="J145" s="224"/>
      <c r="K145" s="224"/>
      <c r="L145" s="224"/>
      <c r="M145" s="224"/>
      <c r="N145" s="224"/>
      <c r="O145" s="224"/>
      <c r="P145" s="224"/>
      <c r="Q145" s="224"/>
      <c r="R145" s="224"/>
      <c r="S145" s="224"/>
      <c r="T145" s="224"/>
      <c r="U145" s="224"/>
      <c r="V145" s="224"/>
    </row>
    <row r="146" spans="2:22">
      <c r="B146" s="224"/>
      <c r="C146" s="224"/>
      <c r="D146" s="224"/>
      <c r="E146" s="224"/>
      <c r="F146" s="224"/>
      <c r="G146" s="224"/>
      <c r="H146" s="224"/>
      <c r="I146" s="224"/>
      <c r="J146" s="224"/>
      <c r="K146" s="224"/>
      <c r="L146" s="224"/>
      <c r="M146" s="224"/>
      <c r="N146" s="224"/>
      <c r="O146" s="224"/>
      <c r="P146" s="224"/>
      <c r="Q146" s="224"/>
      <c r="R146" s="224"/>
      <c r="S146" s="224"/>
      <c r="T146" s="224"/>
      <c r="U146" s="224"/>
      <c r="V146" s="224"/>
    </row>
    <row r="147" spans="2:22">
      <c r="B147" s="224"/>
      <c r="C147" s="224"/>
      <c r="D147" s="224"/>
      <c r="E147" s="224"/>
      <c r="F147" s="224"/>
      <c r="G147" s="224"/>
      <c r="H147" s="224"/>
      <c r="I147" s="224"/>
      <c r="J147" s="224"/>
      <c r="K147" s="224"/>
      <c r="L147" s="224"/>
      <c r="M147" s="224"/>
      <c r="N147" s="224"/>
      <c r="O147" s="224"/>
      <c r="P147" s="224"/>
      <c r="Q147" s="224"/>
      <c r="R147" s="224"/>
      <c r="S147" s="224"/>
      <c r="T147" s="224"/>
      <c r="U147" s="224"/>
      <c r="V147" s="224"/>
    </row>
    <row r="148" spans="2:22">
      <c r="B148" s="224"/>
      <c r="C148" s="224"/>
      <c r="D148" s="224"/>
      <c r="E148" s="224"/>
      <c r="F148" s="224"/>
      <c r="G148" s="224"/>
      <c r="H148" s="224"/>
      <c r="I148" s="224"/>
      <c r="J148" s="224"/>
      <c r="K148" s="224"/>
      <c r="L148" s="224"/>
      <c r="M148" s="224"/>
      <c r="N148" s="224"/>
      <c r="O148" s="224"/>
      <c r="P148" s="224"/>
      <c r="Q148" s="224"/>
      <c r="R148" s="224"/>
      <c r="S148" s="224"/>
      <c r="T148" s="224"/>
      <c r="U148" s="224"/>
      <c r="V148" s="224"/>
    </row>
    <row r="149" spans="2:22">
      <c r="B149" s="224"/>
      <c r="C149" s="224"/>
      <c r="D149" s="224"/>
      <c r="E149" s="224"/>
      <c r="F149" s="224"/>
      <c r="G149" s="224"/>
      <c r="H149" s="224"/>
      <c r="I149" s="224"/>
      <c r="J149" s="224"/>
      <c r="K149" s="224"/>
      <c r="L149" s="224"/>
      <c r="M149" s="224"/>
      <c r="N149" s="224"/>
      <c r="O149" s="224"/>
      <c r="P149" s="224"/>
      <c r="Q149" s="224"/>
      <c r="R149" s="224"/>
      <c r="S149" s="224"/>
      <c r="T149" s="224"/>
      <c r="U149" s="224"/>
      <c r="V149" s="224"/>
    </row>
    <row r="150" spans="2:22">
      <c r="B150" s="224"/>
      <c r="C150" s="224"/>
      <c r="D150" s="224"/>
      <c r="E150" s="224"/>
      <c r="F150" s="224"/>
      <c r="G150" s="224"/>
      <c r="H150" s="224"/>
      <c r="I150" s="224"/>
      <c r="J150" s="224"/>
      <c r="K150" s="224"/>
      <c r="L150" s="224"/>
      <c r="M150" s="224"/>
      <c r="N150" s="224"/>
      <c r="O150" s="224"/>
      <c r="P150" s="224"/>
      <c r="Q150" s="224"/>
      <c r="R150" s="224"/>
      <c r="S150" s="224"/>
      <c r="T150" s="224"/>
      <c r="U150" s="224"/>
      <c r="V150" s="224"/>
    </row>
    <row r="151" spans="2:22">
      <c r="B151" s="224"/>
      <c r="C151" s="224"/>
      <c r="D151" s="224"/>
      <c r="E151" s="224"/>
      <c r="F151" s="224"/>
      <c r="G151" s="224"/>
      <c r="H151" s="224"/>
      <c r="I151" s="224"/>
      <c r="J151" s="224"/>
      <c r="K151" s="224"/>
      <c r="L151" s="224"/>
      <c r="M151" s="224"/>
      <c r="N151" s="224"/>
      <c r="O151" s="224"/>
      <c r="P151" s="224"/>
      <c r="Q151" s="224"/>
      <c r="R151" s="224"/>
      <c r="S151" s="224"/>
      <c r="T151" s="224"/>
      <c r="U151" s="224"/>
      <c r="V151" s="224"/>
    </row>
    <row r="152" spans="2:22">
      <c r="B152" s="224"/>
      <c r="C152" s="224"/>
      <c r="D152" s="224"/>
      <c r="E152" s="224"/>
      <c r="F152" s="224"/>
      <c r="G152" s="224"/>
      <c r="H152" s="224"/>
      <c r="I152" s="224"/>
      <c r="J152" s="224"/>
      <c r="K152" s="224"/>
      <c r="L152" s="224"/>
      <c r="M152" s="224"/>
      <c r="N152" s="224"/>
      <c r="O152" s="224"/>
      <c r="P152" s="224"/>
      <c r="Q152" s="224"/>
      <c r="R152" s="224"/>
      <c r="S152" s="224"/>
      <c r="T152" s="224"/>
      <c r="U152" s="224"/>
      <c r="V152" s="224"/>
    </row>
    <row r="153" spans="2:22">
      <c r="B153" s="224"/>
      <c r="C153" s="224"/>
      <c r="D153" s="224"/>
      <c r="E153" s="224"/>
      <c r="F153" s="224"/>
      <c r="G153" s="224"/>
      <c r="H153" s="224"/>
      <c r="I153" s="224"/>
      <c r="J153" s="224"/>
      <c r="K153" s="224"/>
      <c r="L153" s="224"/>
      <c r="M153" s="224"/>
      <c r="N153" s="224"/>
      <c r="O153" s="224"/>
      <c r="P153" s="224"/>
      <c r="Q153" s="224"/>
      <c r="R153" s="224"/>
      <c r="S153" s="224"/>
      <c r="T153" s="224"/>
      <c r="U153" s="224"/>
      <c r="V153" s="224"/>
    </row>
    <row r="154" spans="2:22">
      <c r="B154" s="224"/>
      <c r="C154" s="224"/>
      <c r="D154" s="224"/>
      <c r="E154" s="224"/>
      <c r="F154" s="224"/>
      <c r="G154" s="224"/>
      <c r="H154" s="224"/>
      <c r="I154" s="224"/>
      <c r="J154" s="224"/>
      <c r="K154" s="224"/>
      <c r="L154" s="224"/>
      <c r="M154" s="224"/>
      <c r="N154" s="224"/>
      <c r="O154" s="224"/>
      <c r="P154" s="224"/>
      <c r="Q154" s="224"/>
      <c r="R154" s="224"/>
      <c r="S154" s="224"/>
      <c r="T154" s="224"/>
      <c r="U154" s="224"/>
      <c r="V154" s="224"/>
    </row>
    <row r="155" spans="2:22">
      <c r="B155" s="224"/>
      <c r="C155" s="224"/>
      <c r="D155" s="224"/>
      <c r="E155" s="224"/>
      <c r="F155" s="224"/>
      <c r="G155" s="224"/>
      <c r="H155" s="224"/>
      <c r="I155" s="224"/>
      <c r="J155" s="224"/>
      <c r="K155" s="224"/>
      <c r="L155" s="224"/>
      <c r="M155" s="224"/>
      <c r="N155" s="224"/>
      <c r="O155" s="224"/>
      <c r="P155" s="224"/>
      <c r="Q155" s="224"/>
      <c r="R155" s="224"/>
      <c r="S155" s="224"/>
      <c r="T155" s="224"/>
      <c r="U155" s="224"/>
      <c r="V155" s="224"/>
    </row>
    <row r="156" spans="2:22">
      <c r="B156" s="224"/>
      <c r="C156" s="224"/>
      <c r="D156" s="224"/>
      <c r="E156" s="224"/>
      <c r="F156" s="224"/>
      <c r="G156" s="224"/>
      <c r="H156" s="224"/>
      <c r="I156" s="224"/>
      <c r="J156" s="224"/>
      <c r="K156" s="224"/>
      <c r="L156" s="224"/>
      <c r="M156" s="224"/>
      <c r="N156" s="224"/>
      <c r="O156" s="224"/>
      <c r="P156" s="224"/>
      <c r="Q156" s="224"/>
      <c r="R156" s="224"/>
      <c r="S156" s="224"/>
      <c r="T156" s="224"/>
      <c r="U156" s="224"/>
      <c r="V156" s="224"/>
    </row>
    <row r="157" spans="2:22">
      <c r="B157" s="224"/>
      <c r="C157" s="224"/>
      <c r="D157" s="224"/>
      <c r="E157" s="224"/>
      <c r="F157" s="224"/>
      <c r="G157" s="224"/>
      <c r="H157" s="224"/>
      <c r="I157" s="224"/>
      <c r="J157" s="224"/>
      <c r="K157" s="224"/>
      <c r="L157" s="224"/>
      <c r="M157" s="224"/>
      <c r="N157" s="224"/>
      <c r="O157" s="224"/>
      <c r="P157" s="224"/>
      <c r="Q157" s="224"/>
      <c r="R157" s="224"/>
      <c r="S157" s="224"/>
      <c r="T157" s="224"/>
      <c r="U157" s="224"/>
      <c r="V157" s="224"/>
    </row>
    <row r="158" spans="2:22">
      <c r="B158" s="224"/>
      <c r="C158" s="224"/>
      <c r="D158" s="224"/>
      <c r="E158" s="224"/>
      <c r="F158" s="224"/>
      <c r="G158" s="224"/>
      <c r="H158" s="224"/>
      <c r="I158" s="224"/>
      <c r="J158" s="224"/>
      <c r="K158" s="224"/>
      <c r="L158" s="224"/>
      <c r="M158" s="224"/>
      <c r="N158" s="224"/>
      <c r="O158" s="224"/>
      <c r="P158" s="224"/>
      <c r="Q158" s="224"/>
      <c r="R158" s="224"/>
      <c r="S158" s="224"/>
      <c r="T158" s="224"/>
      <c r="U158" s="224"/>
      <c r="V158" s="224"/>
    </row>
    <row r="159" spans="2:22">
      <c r="B159" s="224"/>
      <c r="C159" s="224"/>
      <c r="D159" s="224"/>
      <c r="E159" s="224"/>
      <c r="F159" s="224"/>
      <c r="G159" s="224"/>
      <c r="H159" s="224"/>
      <c r="I159" s="224"/>
      <c r="J159" s="224"/>
      <c r="K159" s="224"/>
      <c r="L159" s="224"/>
      <c r="M159" s="224"/>
      <c r="N159" s="224"/>
      <c r="O159" s="224"/>
      <c r="P159" s="224"/>
      <c r="Q159" s="224"/>
      <c r="R159" s="224"/>
      <c r="S159" s="224"/>
      <c r="T159" s="224"/>
      <c r="U159" s="224"/>
      <c r="V159" s="224"/>
    </row>
    <row r="160" spans="2:22">
      <c r="B160" s="224"/>
      <c r="C160" s="224"/>
      <c r="D160" s="224"/>
      <c r="E160" s="224"/>
      <c r="F160" s="224"/>
      <c r="G160" s="224"/>
      <c r="H160" s="224"/>
      <c r="I160" s="224"/>
      <c r="J160" s="224"/>
      <c r="K160" s="224"/>
      <c r="L160" s="224"/>
      <c r="M160" s="224"/>
      <c r="N160" s="224"/>
      <c r="O160" s="224"/>
      <c r="P160" s="224"/>
      <c r="Q160" s="224"/>
      <c r="R160" s="224"/>
      <c r="S160" s="224"/>
      <c r="T160" s="224"/>
      <c r="U160" s="224"/>
      <c r="V160" s="224"/>
    </row>
    <row r="161" spans="2:22">
      <c r="B161" s="224"/>
      <c r="C161" s="224"/>
      <c r="D161" s="224"/>
      <c r="E161" s="224"/>
      <c r="F161" s="224"/>
      <c r="G161" s="224"/>
      <c r="H161" s="224"/>
      <c r="I161" s="224"/>
      <c r="J161" s="224"/>
      <c r="K161" s="224"/>
      <c r="L161" s="224"/>
      <c r="M161" s="224"/>
      <c r="N161" s="224"/>
      <c r="O161" s="224"/>
      <c r="P161" s="224"/>
      <c r="Q161" s="224"/>
      <c r="R161" s="224"/>
      <c r="S161" s="224"/>
      <c r="T161" s="224"/>
      <c r="U161" s="224"/>
      <c r="V161" s="224"/>
    </row>
    <row r="162" spans="2:22">
      <c r="B162" s="224"/>
      <c r="C162" s="224"/>
      <c r="D162" s="224"/>
      <c r="E162" s="224"/>
      <c r="F162" s="224"/>
      <c r="G162" s="224"/>
      <c r="H162" s="224"/>
      <c r="I162" s="224"/>
      <c r="J162" s="224"/>
      <c r="K162" s="224"/>
      <c r="L162" s="224"/>
      <c r="M162" s="224"/>
      <c r="N162" s="224"/>
      <c r="O162" s="224"/>
      <c r="P162" s="224"/>
      <c r="Q162" s="224"/>
      <c r="R162" s="224"/>
      <c r="S162" s="224"/>
      <c r="T162" s="224"/>
      <c r="U162" s="224"/>
      <c r="V162" s="224"/>
    </row>
    <row r="163" spans="2:22">
      <c r="B163" s="224"/>
      <c r="C163" s="224"/>
      <c r="D163" s="224"/>
      <c r="E163" s="224"/>
      <c r="F163" s="224"/>
      <c r="G163" s="224"/>
      <c r="H163" s="224"/>
      <c r="I163" s="224"/>
      <c r="J163" s="224"/>
      <c r="K163" s="224"/>
      <c r="L163" s="224"/>
      <c r="M163" s="224"/>
      <c r="N163" s="224"/>
      <c r="O163" s="224"/>
      <c r="P163" s="224"/>
      <c r="Q163" s="224"/>
      <c r="R163" s="224"/>
      <c r="S163" s="224"/>
      <c r="T163" s="224"/>
      <c r="U163" s="224"/>
      <c r="V163" s="224"/>
    </row>
    <row r="164" spans="2:22">
      <c r="B164" s="224"/>
      <c r="C164" s="224"/>
      <c r="D164" s="224"/>
      <c r="E164" s="224"/>
      <c r="F164" s="224"/>
      <c r="G164" s="224"/>
      <c r="H164" s="224"/>
      <c r="I164" s="224"/>
      <c r="J164" s="224"/>
      <c r="K164" s="224"/>
      <c r="L164" s="224"/>
      <c r="M164" s="224"/>
      <c r="N164" s="224"/>
      <c r="O164" s="224"/>
      <c r="P164" s="224"/>
      <c r="Q164" s="224"/>
      <c r="R164" s="224"/>
      <c r="S164" s="224"/>
      <c r="T164" s="224"/>
      <c r="U164" s="224"/>
      <c r="V164" s="224"/>
    </row>
    <row r="165" spans="2:22">
      <c r="B165" s="224"/>
      <c r="C165" s="224"/>
      <c r="D165" s="224"/>
      <c r="E165" s="224"/>
      <c r="F165" s="224"/>
      <c r="G165" s="224"/>
      <c r="H165" s="224"/>
      <c r="I165" s="224"/>
      <c r="J165" s="224"/>
      <c r="K165" s="224"/>
      <c r="L165" s="224"/>
      <c r="M165" s="224"/>
      <c r="N165" s="224"/>
      <c r="O165" s="224"/>
      <c r="P165" s="224"/>
      <c r="Q165" s="224"/>
      <c r="R165" s="224"/>
      <c r="S165" s="224"/>
      <c r="T165" s="224"/>
      <c r="U165" s="224"/>
      <c r="V165" s="224"/>
    </row>
    <row r="166" spans="2:22">
      <c r="B166" s="224"/>
      <c r="C166" s="224"/>
      <c r="D166" s="224"/>
      <c r="E166" s="224"/>
      <c r="F166" s="224"/>
      <c r="G166" s="224"/>
      <c r="H166" s="224"/>
      <c r="I166" s="224"/>
      <c r="J166" s="224"/>
      <c r="K166" s="224"/>
      <c r="L166" s="224"/>
      <c r="M166" s="224"/>
      <c r="N166" s="224"/>
      <c r="O166" s="224"/>
      <c r="P166" s="224"/>
      <c r="Q166" s="224"/>
      <c r="R166" s="224"/>
      <c r="S166" s="224"/>
      <c r="T166" s="224"/>
      <c r="U166" s="224"/>
      <c r="V166" s="224"/>
    </row>
    <row r="167" spans="2:22">
      <c r="B167" s="224"/>
      <c r="C167" s="224"/>
      <c r="D167" s="224"/>
      <c r="E167" s="224"/>
      <c r="F167" s="224"/>
      <c r="G167" s="224"/>
      <c r="H167" s="224"/>
      <c r="I167" s="224"/>
      <c r="J167" s="224"/>
      <c r="K167" s="224"/>
      <c r="L167" s="224"/>
      <c r="M167" s="224"/>
      <c r="N167" s="224"/>
      <c r="O167" s="224"/>
      <c r="P167" s="224"/>
      <c r="Q167" s="224"/>
      <c r="R167" s="224"/>
      <c r="S167" s="224"/>
      <c r="T167" s="224"/>
      <c r="U167" s="224"/>
      <c r="V167" s="224"/>
    </row>
    <row r="168" spans="2:22">
      <c r="B168" s="224"/>
      <c r="C168" s="224"/>
      <c r="D168" s="224"/>
      <c r="E168" s="224"/>
      <c r="F168" s="224"/>
      <c r="G168" s="224"/>
      <c r="H168" s="224"/>
      <c r="I168" s="224"/>
      <c r="J168" s="224"/>
      <c r="K168" s="224"/>
      <c r="L168" s="224"/>
      <c r="M168" s="224"/>
      <c r="N168" s="224"/>
      <c r="O168" s="224"/>
      <c r="P168" s="224"/>
      <c r="Q168" s="224"/>
      <c r="R168" s="224"/>
      <c r="S168" s="224"/>
      <c r="T168" s="224"/>
      <c r="U168" s="224"/>
      <c r="V168" s="224"/>
    </row>
    <row r="169" spans="2:22">
      <c r="B169" s="224"/>
      <c r="C169" s="224"/>
      <c r="D169" s="224"/>
      <c r="E169" s="224"/>
      <c r="F169" s="224"/>
      <c r="G169" s="224"/>
      <c r="H169" s="224"/>
      <c r="I169" s="224"/>
      <c r="J169" s="224"/>
      <c r="K169" s="224"/>
      <c r="L169" s="224"/>
      <c r="M169" s="224"/>
      <c r="N169" s="224"/>
      <c r="O169" s="224"/>
      <c r="P169" s="224"/>
      <c r="Q169" s="224"/>
      <c r="R169" s="224"/>
      <c r="S169" s="224"/>
      <c r="T169" s="224"/>
      <c r="U169" s="224"/>
      <c r="V169" s="224"/>
    </row>
    <row r="170" spans="2:22">
      <c r="B170" s="224"/>
      <c r="C170" s="224"/>
      <c r="D170" s="224"/>
      <c r="E170" s="224"/>
      <c r="F170" s="224"/>
      <c r="G170" s="224"/>
      <c r="H170" s="224"/>
      <c r="I170" s="224"/>
      <c r="J170" s="224"/>
      <c r="K170" s="224"/>
      <c r="L170" s="224"/>
      <c r="M170" s="224"/>
      <c r="N170" s="224"/>
      <c r="O170" s="224"/>
      <c r="P170" s="224"/>
      <c r="Q170" s="224"/>
      <c r="R170" s="224"/>
      <c r="S170" s="224"/>
      <c r="T170" s="224"/>
      <c r="U170" s="224"/>
      <c r="V170" s="224"/>
    </row>
    <row r="171" spans="2:22">
      <c r="B171" s="224"/>
      <c r="C171" s="224"/>
      <c r="D171" s="224"/>
      <c r="E171" s="224"/>
      <c r="F171" s="224"/>
      <c r="G171" s="224"/>
      <c r="H171" s="224"/>
      <c r="I171" s="224"/>
      <c r="J171" s="224"/>
      <c r="K171" s="224"/>
      <c r="L171" s="224"/>
      <c r="M171" s="224"/>
      <c r="N171" s="224"/>
      <c r="O171" s="224"/>
      <c r="P171" s="224"/>
      <c r="Q171" s="224"/>
      <c r="R171" s="224"/>
      <c r="S171" s="224"/>
      <c r="T171" s="224"/>
      <c r="U171" s="224"/>
      <c r="V171" s="224"/>
    </row>
    <row r="172" spans="2:22">
      <c r="B172" s="224"/>
      <c r="C172" s="224"/>
      <c r="D172" s="224"/>
      <c r="E172" s="224"/>
      <c r="F172" s="224"/>
      <c r="G172" s="224"/>
      <c r="H172" s="224"/>
      <c r="I172" s="224"/>
      <c r="J172" s="224"/>
      <c r="K172" s="224"/>
      <c r="L172" s="224"/>
      <c r="M172" s="224"/>
      <c r="N172" s="224"/>
      <c r="O172" s="224"/>
      <c r="P172" s="224"/>
      <c r="Q172" s="224"/>
      <c r="R172" s="224"/>
      <c r="S172" s="224"/>
      <c r="T172" s="224"/>
      <c r="U172" s="224"/>
      <c r="V172" s="224"/>
    </row>
    <row r="173" spans="2:22">
      <c r="B173" s="224"/>
      <c r="C173" s="224"/>
      <c r="D173" s="224"/>
      <c r="E173" s="224"/>
      <c r="F173" s="224"/>
      <c r="G173" s="224"/>
      <c r="H173" s="224"/>
      <c r="I173" s="224"/>
      <c r="J173" s="224"/>
      <c r="K173" s="224"/>
      <c r="L173" s="224"/>
      <c r="M173" s="224"/>
      <c r="N173" s="224"/>
      <c r="O173" s="224"/>
      <c r="P173" s="224"/>
      <c r="Q173" s="224"/>
      <c r="R173" s="224"/>
      <c r="S173" s="224"/>
      <c r="T173" s="224"/>
      <c r="U173" s="224"/>
      <c r="V173" s="224"/>
    </row>
    <row r="174" spans="2:22">
      <c r="B174" s="224"/>
      <c r="C174" s="224"/>
      <c r="D174" s="224"/>
      <c r="E174" s="224"/>
      <c r="F174" s="224"/>
      <c r="G174" s="224"/>
      <c r="H174" s="224"/>
      <c r="I174" s="224"/>
      <c r="J174" s="224"/>
      <c r="K174" s="224"/>
      <c r="L174" s="224"/>
      <c r="M174" s="224"/>
      <c r="N174" s="224"/>
      <c r="O174" s="224"/>
      <c r="P174" s="224"/>
      <c r="Q174" s="224"/>
      <c r="R174" s="224"/>
      <c r="S174" s="224"/>
      <c r="T174" s="224"/>
      <c r="U174" s="224"/>
      <c r="V174" s="224"/>
    </row>
    <row r="175" spans="2:22">
      <c r="B175" s="224"/>
      <c r="C175" s="224"/>
      <c r="D175" s="224"/>
      <c r="E175" s="224"/>
      <c r="F175" s="224"/>
      <c r="G175" s="224"/>
      <c r="H175" s="224"/>
      <c r="I175" s="224"/>
      <c r="J175" s="224"/>
      <c r="K175" s="224"/>
      <c r="L175" s="224"/>
      <c r="M175" s="224"/>
      <c r="N175" s="224"/>
      <c r="O175" s="224"/>
      <c r="P175" s="224"/>
      <c r="Q175" s="224"/>
      <c r="R175" s="224"/>
      <c r="S175" s="224"/>
      <c r="T175" s="224"/>
      <c r="U175" s="224"/>
      <c r="V175" s="224"/>
    </row>
    <row r="176" spans="2:22">
      <c r="B176" s="224"/>
      <c r="C176" s="224"/>
      <c r="D176" s="224"/>
      <c r="E176" s="224"/>
      <c r="F176" s="224"/>
      <c r="G176" s="224"/>
      <c r="H176" s="224"/>
      <c r="I176" s="224"/>
      <c r="J176" s="224"/>
      <c r="K176" s="224"/>
      <c r="L176" s="224"/>
      <c r="M176" s="224"/>
      <c r="N176" s="224"/>
      <c r="O176" s="224"/>
      <c r="P176" s="224"/>
      <c r="Q176" s="224"/>
      <c r="R176" s="224"/>
      <c r="S176" s="224"/>
      <c r="T176" s="224"/>
      <c r="U176" s="224"/>
      <c r="V176" s="224"/>
    </row>
    <row r="177" spans="2:22">
      <c r="B177" s="224"/>
      <c r="C177" s="224"/>
      <c r="D177" s="224"/>
      <c r="E177" s="224"/>
      <c r="F177" s="224"/>
      <c r="G177" s="224"/>
      <c r="H177" s="224"/>
      <c r="I177" s="224"/>
      <c r="J177" s="224"/>
      <c r="K177" s="224"/>
      <c r="L177" s="224"/>
      <c r="M177" s="224"/>
      <c r="N177" s="224"/>
      <c r="O177" s="224"/>
      <c r="P177" s="224"/>
      <c r="Q177" s="224"/>
      <c r="R177" s="224"/>
      <c r="S177" s="224"/>
      <c r="T177" s="224"/>
      <c r="U177" s="224"/>
      <c r="V177" s="224"/>
    </row>
    <row r="178" spans="2:22">
      <c r="B178" s="224"/>
      <c r="C178" s="224"/>
      <c r="D178" s="224"/>
      <c r="E178" s="224"/>
      <c r="F178" s="224"/>
      <c r="G178" s="224"/>
      <c r="H178" s="224"/>
      <c r="I178" s="224"/>
      <c r="J178" s="224"/>
      <c r="K178" s="224"/>
      <c r="L178" s="224"/>
      <c r="M178" s="224"/>
      <c r="N178" s="224"/>
      <c r="O178" s="224"/>
      <c r="P178" s="224"/>
      <c r="Q178" s="224"/>
      <c r="R178" s="224"/>
      <c r="S178" s="224"/>
      <c r="T178" s="224"/>
      <c r="U178" s="224"/>
      <c r="V178" s="224"/>
    </row>
    <row r="179" spans="2:22">
      <c r="B179" s="224"/>
      <c r="C179" s="224"/>
      <c r="D179" s="224"/>
      <c r="E179" s="224"/>
      <c r="F179" s="224"/>
      <c r="G179" s="224"/>
      <c r="H179" s="224"/>
      <c r="I179" s="224"/>
      <c r="J179" s="224"/>
      <c r="K179" s="224"/>
      <c r="L179" s="224"/>
      <c r="M179" s="224"/>
      <c r="N179" s="224"/>
      <c r="O179" s="224"/>
      <c r="P179" s="224"/>
      <c r="Q179" s="224"/>
      <c r="R179" s="224"/>
      <c r="S179" s="224"/>
      <c r="T179" s="224"/>
      <c r="U179" s="224"/>
      <c r="V179" s="224"/>
    </row>
    <row r="180" spans="2:22">
      <c r="B180" s="224"/>
      <c r="C180" s="224"/>
      <c r="D180" s="224"/>
      <c r="E180" s="224"/>
      <c r="F180" s="224"/>
      <c r="G180" s="224"/>
      <c r="H180" s="224"/>
      <c r="I180" s="224"/>
      <c r="J180" s="224"/>
      <c r="K180" s="224"/>
      <c r="L180" s="224"/>
      <c r="M180" s="224"/>
      <c r="N180" s="224"/>
      <c r="O180" s="224"/>
      <c r="P180" s="224"/>
      <c r="Q180" s="224"/>
      <c r="R180" s="224"/>
      <c r="S180" s="224"/>
      <c r="T180" s="224"/>
      <c r="U180" s="224"/>
      <c r="V180" s="224"/>
    </row>
    <row r="181" spans="2:22">
      <c r="B181" s="224"/>
      <c r="C181" s="224"/>
      <c r="D181" s="224"/>
      <c r="E181" s="224"/>
      <c r="F181" s="224"/>
      <c r="G181" s="224"/>
      <c r="H181" s="224"/>
      <c r="I181" s="224"/>
      <c r="J181" s="224"/>
      <c r="K181" s="224"/>
      <c r="L181" s="224"/>
      <c r="M181" s="224"/>
      <c r="N181" s="224"/>
      <c r="O181" s="224"/>
      <c r="P181" s="224"/>
      <c r="Q181" s="224"/>
      <c r="R181" s="224"/>
      <c r="S181" s="224"/>
      <c r="T181" s="224"/>
      <c r="U181" s="224"/>
      <c r="V181" s="224"/>
    </row>
    <row r="182" spans="2:22">
      <c r="B182" s="224"/>
      <c r="C182" s="224"/>
      <c r="D182" s="224"/>
      <c r="E182" s="224"/>
      <c r="F182" s="224"/>
      <c r="G182" s="224"/>
      <c r="H182" s="224"/>
      <c r="I182" s="224"/>
      <c r="J182" s="224"/>
      <c r="K182" s="224"/>
      <c r="L182" s="224"/>
      <c r="M182" s="224"/>
      <c r="N182" s="224"/>
      <c r="O182" s="224"/>
      <c r="P182" s="224"/>
      <c r="Q182" s="224"/>
      <c r="R182" s="224"/>
      <c r="S182" s="224"/>
      <c r="T182" s="224"/>
      <c r="U182" s="224"/>
      <c r="V182" s="224"/>
    </row>
    <row r="183" spans="2:22">
      <c r="B183" s="224"/>
      <c r="C183" s="224"/>
      <c r="D183" s="224"/>
      <c r="E183" s="224"/>
      <c r="F183" s="224"/>
      <c r="G183" s="224"/>
      <c r="H183" s="224"/>
      <c r="I183" s="224"/>
      <c r="J183" s="224"/>
      <c r="K183" s="224"/>
      <c r="L183" s="224"/>
      <c r="M183" s="224"/>
      <c r="N183" s="224"/>
      <c r="O183" s="224"/>
      <c r="P183" s="224"/>
      <c r="Q183" s="224"/>
      <c r="R183" s="224"/>
      <c r="S183" s="224"/>
      <c r="T183" s="224"/>
      <c r="U183" s="224"/>
      <c r="V183" s="224"/>
    </row>
    <row r="184" spans="2:22">
      <c r="B184" s="224"/>
      <c r="C184" s="224"/>
      <c r="D184" s="224"/>
      <c r="E184" s="224"/>
      <c r="F184" s="224"/>
      <c r="G184" s="224"/>
      <c r="H184" s="224"/>
      <c r="I184" s="224"/>
      <c r="J184" s="224"/>
      <c r="K184" s="224"/>
      <c r="L184" s="224"/>
      <c r="M184" s="224"/>
      <c r="N184" s="224"/>
      <c r="O184" s="224"/>
      <c r="P184" s="224"/>
      <c r="Q184" s="224"/>
      <c r="R184" s="224"/>
      <c r="S184" s="224"/>
      <c r="T184" s="224"/>
      <c r="U184" s="224"/>
      <c r="V184" s="224"/>
    </row>
    <row r="185" spans="2:22">
      <c r="B185" s="224"/>
      <c r="C185" s="224"/>
      <c r="D185" s="224"/>
      <c r="E185" s="224"/>
      <c r="F185" s="224"/>
      <c r="G185" s="224"/>
      <c r="H185" s="224"/>
      <c r="I185" s="224"/>
      <c r="J185" s="224"/>
      <c r="K185" s="224"/>
      <c r="L185" s="224"/>
      <c r="M185" s="224"/>
      <c r="N185" s="224"/>
      <c r="O185" s="224"/>
      <c r="P185" s="224"/>
      <c r="Q185" s="224"/>
      <c r="R185" s="224"/>
      <c r="S185" s="224"/>
      <c r="T185" s="224"/>
      <c r="U185" s="224"/>
      <c r="V185" s="224"/>
    </row>
    <row r="186" spans="2:22">
      <c r="B186" s="224"/>
      <c r="C186" s="224"/>
      <c r="D186" s="224"/>
      <c r="E186" s="224"/>
      <c r="F186" s="224"/>
      <c r="G186" s="224"/>
      <c r="H186" s="224"/>
      <c r="I186" s="224"/>
      <c r="J186" s="224"/>
      <c r="K186" s="224"/>
      <c r="L186" s="224"/>
      <c r="M186" s="224"/>
      <c r="N186" s="224"/>
      <c r="O186" s="224"/>
      <c r="P186" s="224"/>
      <c r="Q186" s="224"/>
      <c r="R186" s="224"/>
      <c r="S186" s="224"/>
      <c r="T186" s="224"/>
      <c r="U186" s="224"/>
      <c r="V186" s="224"/>
    </row>
    <row r="187" spans="2:22">
      <c r="B187" s="224"/>
      <c r="C187" s="224"/>
      <c r="D187" s="224"/>
      <c r="E187" s="224"/>
      <c r="F187" s="224"/>
      <c r="G187" s="224"/>
      <c r="H187" s="224"/>
      <c r="I187" s="224"/>
      <c r="J187" s="224"/>
      <c r="K187" s="224"/>
      <c r="L187" s="224"/>
      <c r="M187" s="224"/>
      <c r="N187" s="224"/>
      <c r="O187" s="224"/>
      <c r="P187" s="224"/>
      <c r="Q187" s="224"/>
      <c r="R187" s="224"/>
      <c r="S187" s="224"/>
      <c r="T187" s="224"/>
      <c r="U187" s="224"/>
      <c r="V187" s="224"/>
    </row>
    <row r="188" spans="2:22">
      <c r="B188" s="224"/>
      <c r="C188" s="224"/>
      <c r="D188" s="224"/>
      <c r="E188" s="224"/>
      <c r="F188" s="224"/>
      <c r="G188" s="224"/>
      <c r="H188" s="224"/>
      <c r="I188" s="224"/>
      <c r="J188" s="224"/>
      <c r="K188" s="224"/>
      <c r="L188" s="224"/>
      <c r="M188" s="224"/>
      <c r="N188" s="224"/>
      <c r="O188" s="224"/>
      <c r="P188" s="224"/>
      <c r="Q188" s="224"/>
      <c r="R188" s="224"/>
      <c r="S188" s="224"/>
      <c r="T188" s="224"/>
      <c r="U188" s="224"/>
      <c r="V188" s="224"/>
    </row>
    <row r="189" spans="2:22">
      <c r="B189" s="224"/>
      <c r="C189" s="224"/>
      <c r="D189" s="224"/>
      <c r="E189" s="224"/>
      <c r="F189" s="224"/>
      <c r="G189" s="224"/>
      <c r="H189" s="224"/>
      <c r="I189" s="224"/>
      <c r="J189" s="224"/>
      <c r="K189" s="224"/>
      <c r="L189" s="224"/>
      <c r="M189" s="224"/>
      <c r="N189" s="224"/>
      <c r="O189" s="224"/>
      <c r="P189" s="224"/>
      <c r="Q189" s="224"/>
      <c r="R189" s="224"/>
      <c r="S189" s="224"/>
      <c r="T189" s="224"/>
      <c r="U189" s="224"/>
      <c r="V189" s="224"/>
    </row>
    <row r="190" spans="2:22">
      <c r="B190" s="224"/>
      <c r="C190" s="224"/>
      <c r="D190" s="224"/>
      <c r="E190" s="224"/>
      <c r="F190" s="224"/>
      <c r="G190" s="224"/>
      <c r="H190" s="224"/>
      <c r="I190" s="224"/>
      <c r="J190" s="224"/>
      <c r="K190" s="224"/>
      <c r="L190" s="224"/>
      <c r="M190" s="224"/>
      <c r="N190" s="224"/>
      <c r="O190" s="224"/>
      <c r="P190" s="224"/>
      <c r="Q190" s="224"/>
      <c r="R190" s="224"/>
      <c r="S190" s="224"/>
      <c r="T190" s="224"/>
      <c r="U190" s="224"/>
      <c r="V190" s="224"/>
    </row>
    <row r="191" spans="2:22">
      <c r="B191" s="224"/>
      <c r="C191" s="224"/>
      <c r="D191" s="224"/>
      <c r="E191" s="224"/>
      <c r="F191" s="224"/>
      <c r="G191" s="224"/>
      <c r="H191" s="224"/>
      <c r="I191" s="224"/>
      <c r="J191" s="224"/>
      <c r="K191" s="224"/>
      <c r="L191" s="224"/>
      <c r="M191" s="224"/>
      <c r="N191" s="224"/>
      <c r="O191" s="224"/>
      <c r="P191" s="224"/>
      <c r="Q191" s="224"/>
      <c r="R191" s="224"/>
      <c r="S191" s="224"/>
      <c r="T191" s="224"/>
      <c r="U191" s="224"/>
      <c r="V191" s="224"/>
    </row>
    <row r="192" spans="2:22">
      <c r="B192" s="224"/>
      <c r="C192" s="224"/>
      <c r="D192" s="224"/>
      <c r="E192" s="224"/>
      <c r="F192" s="224"/>
      <c r="G192" s="224"/>
      <c r="H192" s="224"/>
      <c r="I192" s="224"/>
      <c r="J192" s="224"/>
      <c r="K192" s="224"/>
      <c r="L192" s="224"/>
      <c r="M192" s="224"/>
      <c r="N192" s="224"/>
      <c r="O192" s="224"/>
      <c r="P192" s="224"/>
      <c r="Q192" s="224"/>
      <c r="R192" s="224"/>
      <c r="S192" s="224"/>
      <c r="T192" s="224"/>
      <c r="U192" s="224"/>
      <c r="V192" s="224"/>
    </row>
    <row r="193" spans="2:22">
      <c r="B193" s="224"/>
      <c r="C193" s="224"/>
      <c r="D193" s="224"/>
      <c r="E193" s="224"/>
      <c r="F193" s="224"/>
      <c r="G193" s="224"/>
      <c r="H193" s="224"/>
      <c r="I193" s="224"/>
      <c r="J193" s="224"/>
      <c r="K193" s="224"/>
      <c r="L193" s="224"/>
      <c r="M193" s="224"/>
      <c r="N193" s="224"/>
      <c r="O193" s="224"/>
      <c r="P193" s="224"/>
      <c r="Q193" s="224"/>
      <c r="R193" s="224"/>
      <c r="S193" s="224"/>
      <c r="T193" s="224"/>
      <c r="U193" s="224"/>
      <c r="V193" s="224"/>
    </row>
    <row r="194" spans="2:22">
      <c r="B194" s="224"/>
      <c r="C194" s="224"/>
      <c r="D194" s="224"/>
      <c r="E194" s="224"/>
      <c r="F194" s="224"/>
      <c r="G194" s="224"/>
      <c r="H194" s="224"/>
      <c r="I194" s="224"/>
      <c r="J194" s="224"/>
      <c r="K194" s="224"/>
      <c r="L194" s="224"/>
      <c r="M194" s="224"/>
      <c r="N194" s="224"/>
      <c r="O194" s="224"/>
      <c r="P194" s="224"/>
      <c r="Q194" s="224"/>
      <c r="R194" s="224"/>
      <c r="S194" s="224"/>
      <c r="T194" s="224"/>
      <c r="U194" s="224"/>
      <c r="V194" s="224"/>
    </row>
    <row r="195" spans="2:22">
      <c r="B195" s="224"/>
      <c r="C195" s="224"/>
      <c r="D195" s="224"/>
      <c r="E195" s="224"/>
      <c r="F195" s="224"/>
      <c r="G195" s="224"/>
      <c r="H195" s="224"/>
      <c r="I195" s="224"/>
      <c r="J195" s="224"/>
      <c r="K195" s="224"/>
      <c r="L195" s="224"/>
      <c r="M195" s="224"/>
      <c r="N195" s="224"/>
      <c r="O195" s="224"/>
      <c r="P195" s="224"/>
      <c r="Q195" s="224"/>
      <c r="R195" s="224"/>
      <c r="S195" s="224"/>
      <c r="T195" s="224"/>
      <c r="U195" s="224"/>
      <c r="V195" s="224"/>
    </row>
    <row r="196" spans="2:22">
      <c r="B196" s="224"/>
      <c r="C196" s="224"/>
      <c r="D196" s="224"/>
      <c r="E196" s="224"/>
      <c r="F196" s="224"/>
      <c r="G196" s="224"/>
      <c r="H196" s="224"/>
      <c r="I196" s="224"/>
      <c r="J196" s="224"/>
      <c r="K196" s="224"/>
      <c r="L196" s="224"/>
      <c r="M196" s="224"/>
      <c r="N196" s="224"/>
      <c r="O196" s="224"/>
      <c r="P196" s="224"/>
      <c r="Q196" s="224"/>
      <c r="R196" s="224"/>
      <c r="S196" s="224"/>
      <c r="T196" s="224"/>
      <c r="U196" s="224"/>
      <c r="V196" s="224"/>
    </row>
    <row r="197" spans="2:22">
      <c r="B197" s="224"/>
      <c r="C197" s="224"/>
      <c r="D197" s="224"/>
      <c r="E197" s="224"/>
      <c r="F197" s="224"/>
      <c r="G197" s="224"/>
      <c r="H197" s="224"/>
      <c r="I197" s="224"/>
      <c r="J197" s="224"/>
      <c r="K197" s="224"/>
      <c r="L197" s="224"/>
      <c r="M197" s="224"/>
      <c r="N197" s="224"/>
      <c r="O197" s="224"/>
      <c r="P197" s="224"/>
      <c r="Q197" s="224"/>
      <c r="R197" s="224"/>
      <c r="S197" s="224"/>
      <c r="T197" s="224"/>
      <c r="U197" s="224"/>
      <c r="V197" s="224"/>
    </row>
    <row r="198" spans="2:22">
      <c r="B198" s="224"/>
      <c r="C198" s="224"/>
      <c r="D198" s="224"/>
      <c r="E198" s="224"/>
      <c r="F198" s="224"/>
      <c r="G198" s="224"/>
      <c r="H198" s="224"/>
      <c r="I198" s="224"/>
      <c r="J198" s="224"/>
      <c r="K198" s="224"/>
      <c r="L198" s="224"/>
      <c r="M198" s="224"/>
      <c r="N198" s="224"/>
      <c r="O198" s="224"/>
      <c r="P198" s="224"/>
      <c r="Q198" s="224"/>
      <c r="R198" s="224"/>
      <c r="S198" s="224"/>
      <c r="T198" s="224"/>
      <c r="U198" s="224"/>
      <c r="V198" s="224"/>
    </row>
    <row r="199" spans="2:22">
      <c r="B199" s="224"/>
      <c r="C199" s="224"/>
      <c r="D199" s="224"/>
      <c r="E199" s="224"/>
      <c r="F199" s="224"/>
      <c r="G199" s="224"/>
      <c r="H199" s="224"/>
      <c r="I199" s="224"/>
      <c r="J199" s="224"/>
      <c r="K199" s="224"/>
      <c r="L199" s="224"/>
      <c r="M199" s="224"/>
      <c r="N199" s="224"/>
      <c r="O199" s="224"/>
      <c r="P199" s="224"/>
      <c r="Q199" s="224"/>
      <c r="R199" s="224"/>
      <c r="S199" s="224"/>
      <c r="T199" s="224"/>
      <c r="U199" s="224"/>
      <c r="V199" s="224"/>
    </row>
    <row r="200" spans="2:22">
      <c r="B200" s="224"/>
      <c r="C200" s="224"/>
      <c r="D200" s="224"/>
      <c r="E200" s="224"/>
      <c r="F200" s="224"/>
      <c r="G200" s="224"/>
      <c r="H200" s="224"/>
      <c r="I200" s="224"/>
      <c r="J200" s="224"/>
      <c r="K200" s="224"/>
      <c r="L200" s="224"/>
      <c r="M200" s="224"/>
      <c r="N200" s="224"/>
      <c r="O200" s="224"/>
      <c r="P200" s="224"/>
      <c r="Q200" s="224"/>
      <c r="R200" s="224"/>
      <c r="S200" s="224"/>
      <c r="T200" s="224"/>
      <c r="U200" s="224"/>
      <c r="V200" s="224"/>
    </row>
    <row r="201" spans="2:22">
      <c r="B201" s="224"/>
      <c r="C201" s="224"/>
      <c r="D201" s="224"/>
      <c r="E201" s="224"/>
      <c r="F201" s="224"/>
      <c r="G201" s="224"/>
      <c r="H201" s="224"/>
      <c r="I201" s="224"/>
      <c r="J201" s="224"/>
      <c r="K201" s="224"/>
      <c r="L201" s="224"/>
      <c r="M201" s="224"/>
      <c r="N201" s="224"/>
      <c r="O201" s="224"/>
      <c r="P201" s="224"/>
      <c r="Q201" s="224"/>
      <c r="R201" s="224"/>
      <c r="S201" s="224"/>
      <c r="T201" s="224"/>
      <c r="U201" s="224"/>
      <c r="V201" s="224"/>
    </row>
    <row r="202" spans="2:22">
      <c r="B202" s="224"/>
      <c r="C202" s="224"/>
      <c r="D202" s="224"/>
      <c r="E202" s="224"/>
      <c r="F202" s="224"/>
      <c r="G202" s="224"/>
      <c r="H202" s="224"/>
      <c r="I202" s="224"/>
      <c r="J202" s="224"/>
      <c r="K202" s="224"/>
      <c r="L202" s="224"/>
      <c r="M202" s="224"/>
      <c r="N202" s="224"/>
      <c r="O202" s="224"/>
      <c r="P202" s="224"/>
      <c r="Q202" s="224"/>
      <c r="R202" s="224"/>
      <c r="S202" s="224"/>
      <c r="T202" s="224"/>
      <c r="U202" s="224"/>
      <c r="V202" s="224"/>
    </row>
    <row r="203" spans="2:22">
      <c r="B203" s="224"/>
      <c r="C203" s="224"/>
      <c r="D203" s="224"/>
      <c r="E203" s="224"/>
      <c r="F203" s="224"/>
      <c r="G203" s="224"/>
      <c r="H203" s="224"/>
      <c r="I203" s="224"/>
      <c r="J203" s="224"/>
      <c r="K203" s="224"/>
      <c r="L203" s="224"/>
      <c r="M203" s="224"/>
      <c r="N203" s="224"/>
      <c r="O203" s="224"/>
      <c r="P203" s="224"/>
      <c r="Q203" s="224"/>
      <c r="R203" s="224"/>
      <c r="S203" s="224"/>
      <c r="T203" s="224"/>
      <c r="U203" s="224"/>
      <c r="V203" s="224"/>
    </row>
    <row r="204" spans="2:22">
      <c r="B204" s="224"/>
      <c r="C204" s="224"/>
      <c r="D204" s="224"/>
      <c r="E204" s="224"/>
      <c r="F204" s="224"/>
      <c r="G204" s="224"/>
      <c r="H204" s="224"/>
      <c r="I204" s="224"/>
      <c r="J204" s="224"/>
      <c r="K204" s="224"/>
      <c r="L204" s="224"/>
      <c r="M204" s="224"/>
      <c r="N204" s="224"/>
      <c r="O204" s="224"/>
      <c r="P204" s="224"/>
      <c r="Q204" s="224"/>
      <c r="R204" s="224"/>
      <c r="S204" s="224"/>
      <c r="T204" s="224"/>
      <c r="U204" s="224"/>
      <c r="V204" s="224"/>
    </row>
    <row r="205" spans="2:22">
      <c r="B205" s="224"/>
      <c r="C205" s="224"/>
      <c r="D205" s="224"/>
      <c r="E205" s="224"/>
      <c r="F205" s="224"/>
      <c r="G205" s="224"/>
      <c r="H205" s="224"/>
      <c r="I205" s="224"/>
      <c r="J205" s="224"/>
      <c r="K205" s="224"/>
      <c r="L205" s="224"/>
      <c r="M205" s="224"/>
      <c r="N205" s="224"/>
      <c r="O205" s="224"/>
      <c r="P205" s="224"/>
      <c r="Q205" s="224"/>
      <c r="R205" s="224"/>
      <c r="S205" s="224"/>
      <c r="T205" s="224"/>
      <c r="U205" s="224"/>
      <c r="V205" s="224"/>
    </row>
    <row r="206" spans="2:22">
      <c r="B206" s="224"/>
      <c r="C206" s="224"/>
      <c r="D206" s="224"/>
      <c r="E206" s="224"/>
      <c r="F206" s="224"/>
      <c r="G206" s="224"/>
      <c r="H206" s="224"/>
      <c r="I206" s="224"/>
      <c r="J206" s="224"/>
      <c r="K206" s="224"/>
      <c r="L206" s="224"/>
      <c r="M206" s="224"/>
      <c r="N206" s="224"/>
      <c r="O206" s="224"/>
      <c r="P206" s="224"/>
      <c r="Q206" s="224"/>
      <c r="R206" s="224"/>
      <c r="S206" s="224"/>
      <c r="T206" s="224"/>
      <c r="U206" s="224"/>
      <c r="V206" s="224"/>
    </row>
    <row r="207" spans="2:22">
      <c r="B207" s="224"/>
      <c r="C207" s="224"/>
      <c r="D207" s="224"/>
      <c r="E207" s="224"/>
      <c r="F207" s="224"/>
      <c r="G207" s="224"/>
      <c r="H207" s="224"/>
      <c r="I207" s="224"/>
      <c r="J207" s="224"/>
      <c r="K207" s="224"/>
      <c r="L207" s="224"/>
      <c r="M207" s="224"/>
      <c r="N207" s="224"/>
      <c r="O207" s="224"/>
      <c r="P207" s="224"/>
      <c r="Q207" s="224"/>
      <c r="R207" s="224"/>
      <c r="S207" s="224"/>
      <c r="T207" s="224"/>
      <c r="U207" s="224"/>
      <c r="V207" s="224"/>
    </row>
    <row r="208" spans="2:22">
      <c r="B208" s="224"/>
      <c r="C208" s="224"/>
      <c r="D208" s="224"/>
      <c r="E208" s="224"/>
      <c r="F208" s="224"/>
      <c r="G208" s="224"/>
      <c r="H208" s="224"/>
      <c r="I208" s="224"/>
      <c r="J208" s="224"/>
      <c r="K208" s="224"/>
      <c r="L208" s="224"/>
      <c r="M208" s="224"/>
      <c r="N208" s="224"/>
      <c r="O208" s="224"/>
      <c r="P208" s="224"/>
      <c r="Q208" s="224"/>
      <c r="R208" s="224"/>
      <c r="S208" s="224"/>
      <c r="T208" s="224"/>
      <c r="U208" s="224"/>
      <c r="V208" s="224"/>
    </row>
    <row r="209" spans="2:22">
      <c r="B209" s="224"/>
      <c r="C209" s="224"/>
      <c r="D209" s="224"/>
      <c r="E209" s="224"/>
      <c r="F209" s="224"/>
      <c r="G209" s="224"/>
      <c r="H209" s="224"/>
      <c r="I209" s="224"/>
      <c r="J209" s="224"/>
      <c r="K209" s="224"/>
      <c r="L209" s="224"/>
      <c r="M209" s="224"/>
      <c r="N209" s="224"/>
      <c r="O209" s="224"/>
      <c r="P209" s="224"/>
      <c r="Q209" s="224"/>
      <c r="R209" s="224"/>
      <c r="S209" s="224"/>
      <c r="T209" s="224"/>
      <c r="U209" s="224"/>
      <c r="V209" s="224"/>
    </row>
    <row r="210" spans="2:22">
      <c r="B210" s="224"/>
      <c r="C210" s="224"/>
      <c r="D210" s="224"/>
      <c r="E210" s="224"/>
      <c r="F210" s="224"/>
      <c r="G210" s="224"/>
      <c r="H210" s="224"/>
      <c r="I210" s="224"/>
      <c r="J210" s="224"/>
      <c r="K210" s="224"/>
      <c r="L210" s="224"/>
      <c r="M210" s="224"/>
      <c r="N210" s="224"/>
      <c r="O210" s="224"/>
      <c r="P210" s="224"/>
      <c r="Q210" s="224"/>
      <c r="R210" s="224"/>
      <c r="S210" s="224"/>
      <c r="T210" s="224"/>
      <c r="U210" s="224"/>
      <c r="V210" s="224"/>
    </row>
    <row r="211" spans="2:22">
      <c r="B211" s="224"/>
      <c r="C211" s="224"/>
      <c r="D211" s="224"/>
      <c r="E211" s="224"/>
      <c r="F211" s="224"/>
      <c r="G211" s="224"/>
      <c r="H211" s="224"/>
      <c r="I211" s="224"/>
      <c r="J211" s="224"/>
      <c r="K211" s="224"/>
      <c r="L211" s="224"/>
      <c r="M211" s="224"/>
      <c r="N211" s="224"/>
      <c r="O211" s="224"/>
      <c r="P211" s="224"/>
      <c r="Q211" s="224"/>
      <c r="R211" s="224"/>
      <c r="S211" s="224"/>
      <c r="T211" s="224"/>
      <c r="U211" s="224"/>
      <c r="V211" s="224"/>
    </row>
    <row r="212" spans="2:22">
      <c r="B212" s="224"/>
      <c r="C212" s="224"/>
      <c r="D212" s="224"/>
      <c r="E212" s="224"/>
      <c r="F212" s="224"/>
      <c r="G212" s="224"/>
      <c r="H212" s="224"/>
      <c r="I212" s="224"/>
      <c r="J212" s="224"/>
      <c r="K212" s="224"/>
      <c r="L212" s="224"/>
      <c r="M212" s="224"/>
      <c r="N212" s="224"/>
      <c r="O212" s="224"/>
      <c r="P212" s="224"/>
      <c r="Q212" s="224"/>
      <c r="R212" s="224"/>
      <c r="S212" s="224"/>
      <c r="T212" s="224"/>
      <c r="U212" s="224"/>
      <c r="V212" s="224"/>
    </row>
    <row r="213" spans="2:22">
      <c r="B213" s="224"/>
      <c r="C213" s="224"/>
      <c r="D213" s="224"/>
      <c r="E213" s="224"/>
      <c r="F213" s="224"/>
      <c r="G213" s="224"/>
      <c r="H213" s="224"/>
      <c r="I213" s="224"/>
      <c r="J213" s="224"/>
      <c r="K213" s="224"/>
      <c r="L213" s="224"/>
      <c r="M213" s="224"/>
      <c r="N213" s="224"/>
      <c r="O213" s="224"/>
      <c r="P213" s="224"/>
      <c r="Q213" s="224"/>
      <c r="R213" s="224"/>
      <c r="S213" s="224"/>
      <c r="T213" s="224"/>
      <c r="U213" s="224"/>
      <c r="V213" s="224"/>
    </row>
    <row r="214" spans="2:22">
      <c r="B214" s="224"/>
      <c r="C214" s="224"/>
      <c r="D214" s="224"/>
      <c r="E214" s="224"/>
      <c r="F214" s="224"/>
      <c r="G214" s="224"/>
      <c r="H214" s="224"/>
      <c r="I214" s="224"/>
      <c r="J214" s="224"/>
      <c r="K214" s="224"/>
      <c r="L214" s="224"/>
      <c r="M214" s="224"/>
      <c r="N214" s="224"/>
      <c r="O214" s="224"/>
      <c r="P214" s="224"/>
      <c r="Q214" s="224"/>
      <c r="R214" s="224"/>
      <c r="S214" s="224"/>
      <c r="T214" s="224"/>
      <c r="U214" s="224"/>
      <c r="V214" s="224"/>
    </row>
    <row r="215" spans="2:22">
      <c r="B215" s="224"/>
      <c r="C215" s="224"/>
      <c r="D215" s="224"/>
      <c r="E215" s="224"/>
      <c r="F215" s="224"/>
      <c r="G215" s="224"/>
      <c r="H215" s="224"/>
      <c r="I215" s="224"/>
      <c r="J215" s="224"/>
      <c r="K215" s="224"/>
      <c r="L215" s="224"/>
      <c r="M215" s="224"/>
      <c r="N215" s="224"/>
      <c r="O215" s="224"/>
      <c r="P215" s="224"/>
      <c r="Q215" s="224"/>
      <c r="R215" s="224"/>
      <c r="S215" s="224"/>
      <c r="T215" s="224"/>
      <c r="U215" s="224"/>
      <c r="V215" s="224"/>
    </row>
    <row r="216" spans="2:22">
      <c r="B216" s="224"/>
      <c r="C216" s="224"/>
      <c r="D216" s="224"/>
      <c r="E216" s="224"/>
      <c r="F216" s="224"/>
      <c r="G216" s="224"/>
      <c r="H216" s="224"/>
      <c r="I216" s="224"/>
      <c r="J216" s="224"/>
      <c r="K216" s="224"/>
      <c r="L216" s="224"/>
      <c r="M216" s="224"/>
      <c r="N216" s="224"/>
      <c r="O216" s="224"/>
      <c r="P216" s="224"/>
      <c r="Q216" s="224"/>
      <c r="R216" s="224"/>
      <c r="S216" s="224"/>
      <c r="T216" s="224"/>
      <c r="U216" s="224"/>
      <c r="V216" s="224"/>
    </row>
    <row r="217" spans="2:22">
      <c r="B217" s="224"/>
      <c r="C217" s="224"/>
      <c r="D217" s="224"/>
      <c r="E217" s="224"/>
      <c r="F217" s="224"/>
      <c r="G217" s="224"/>
      <c r="H217" s="224"/>
      <c r="I217" s="224"/>
      <c r="J217" s="224"/>
      <c r="K217" s="224"/>
      <c r="L217" s="224"/>
      <c r="M217" s="224"/>
      <c r="N217" s="224"/>
      <c r="O217" s="224"/>
      <c r="P217" s="224"/>
      <c r="Q217" s="224"/>
      <c r="R217" s="224"/>
      <c r="S217" s="224"/>
      <c r="T217" s="224"/>
      <c r="U217" s="224"/>
      <c r="V217" s="224"/>
    </row>
    <row r="218" spans="2:22">
      <c r="B218" s="224"/>
      <c r="C218" s="224"/>
      <c r="D218" s="224"/>
      <c r="E218" s="224"/>
      <c r="F218" s="224"/>
      <c r="G218" s="224"/>
      <c r="H218" s="224"/>
      <c r="I218" s="224"/>
      <c r="J218" s="224"/>
      <c r="K218" s="224"/>
      <c r="L218" s="224"/>
      <c r="M218" s="224"/>
      <c r="N218" s="224"/>
      <c r="O218" s="224"/>
      <c r="P218" s="224"/>
      <c r="Q218" s="224"/>
      <c r="R218" s="224"/>
      <c r="S218" s="224"/>
      <c r="T218" s="224"/>
      <c r="U218" s="224"/>
      <c r="V218" s="224"/>
    </row>
    <row r="219" spans="2:22">
      <c r="B219" s="224"/>
      <c r="C219" s="224"/>
      <c r="D219" s="224"/>
      <c r="E219" s="224"/>
      <c r="F219" s="224"/>
      <c r="G219" s="224"/>
      <c r="H219" s="224"/>
      <c r="I219" s="224"/>
      <c r="J219" s="224"/>
      <c r="K219" s="224"/>
      <c r="L219" s="224"/>
      <c r="M219" s="224"/>
      <c r="N219" s="224"/>
      <c r="O219" s="224"/>
      <c r="P219" s="224"/>
      <c r="Q219" s="224"/>
      <c r="R219" s="224"/>
      <c r="S219" s="224"/>
      <c r="T219" s="224"/>
      <c r="U219" s="224"/>
      <c r="V219" s="224"/>
    </row>
    <row r="220" spans="2:22">
      <c r="B220" s="224"/>
      <c r="C220" s="224"/>
      <c r="D220" s="224"/>
      <c r="E220" s="224"/>
      <c r="F220" s="224"/>
      <c r="G220" s="224"/>
      <c r="H220" s="224"/>
      <c r="I220" s="224"/>
      <c r="J220" s="224"/>
      <c r="K220" s="224"/>
      <c r="L220" s="224"/>
      <c r="M220" s="224"/>
      <c r="N220" s="224"/>
      <c r="O220" s="224"/>
      <c r="P220" s="224"/>
      <c r="Q220" s="224"/>
      <c r="R220" s="224"/>
      <c r="S220" s="224"/>
      <c r="T220" s="224"/>
      <c r="U220" s="224"/>
      <c r="V220" s="224"/>
    </row>
    <row r="221" spans="2:22">
      <c r="B221" s="224"/>
      <c r="C221" s="224"/>
      <c r="D221" s="224"/>
      <c r="E221" s="224"/>
      <c r="F221" s="224"/>
      <c r="G221" s="224"/>
      <c r="H221" s="224"/>
      <c r="I221" s="224"/>
      <c r="J221" s="224"/>
      <c r="K221" s="224"/>
      <c r="L221" s="224"/>
      <c r="M221" s="224"/>
      <c r="N221" s="224"/>
      <c r="O221" s="224"/>
      <c r="P221" s="224"/>
      <c r="Q221" s="224"/>
      <c r="R221" s="224"/>
      <c r="S221" s="224"/>
      <c r="T221" s="224"/>
      <c r="U221" s="224"/>
      <c r="V221" s="224"/>
    </row>
    <row r="222" spans="2:22">
      <c r="B222" s="224"/>
      <c r="C222" s="224"/>
      <c r="D222" s="224"/>
      <c r="E222" s="224"/>
      <c r="F222" s="224"/>
      <c r="G222" s="224"/>
      <c r="H222" s="224"/>
      <c r="I222" s="224"/>
      <c r="J222" s="224"/>
      <c r="K222" s="224"/>
      <c r="L222" s="224"/>
      <c r="M222" s="224"/>
      <c r="N222" s="224"/>
      <c r="O222" s="224"/>
      <c r="P222" s="224"/>
      <c r="Q222" s="224"/>
      <c r="R222" s="224"/>
      <c r="S222" s="224"/>
      <c r="T222" s="224"/>
      <c r="U222" s="224"/>
      <c r="V222" s="224"/>
    </row>
    <row r="223" spans="2:22">
      <c r="B223" s="224"/>
      <c r="C223" s="224"/>
      <c r="D223" s="224"/>
      <c r="E223" s="224"/>
      <c r="F223" s="224"/>
      <c r="G223" s="224"/>
      <c r="H223" s="224"/>
      <c r="I223" s="224"/>
      <c r="J223" s="224"/>
      <c r="K223" s="224"/>
      <c r="L223" s="224"/>
      <c r="M223" s="224"/>
      <c r="N223" s="224"/>
      <c r="O223" s="224"/>
      <c r="P223" s="224"/>
      <c r="Q223" s="224"/>
      <c r="R223" s="224"/>
      <c r="S223" s="224"/>
      <c r="T223" s="224"/>
      <c r="U223" s="224"/>
      <c r="V223" s="224"/>
    </row>
    <row r="224" spans="2:22">
      <c r="B224" s="224"/>
      <c r="C224" s="224"/>
      <c r="D224" s="224"/>
      <c r="E224" s="224"/>
      <c r="F224" s="224"/>
      <c r="G224" s="224"/>
      <c r="H224" s="224"/>
      <c r="I224" s="224"/>
      <c r="J224" s="224"/>
      <c r="K224" s="224"/>
      <c r="L224" s="224"/>
      <c r="M224" s="224"/>
      <c r="N224" s="224"/>
      <c r="O224" s="224"/>
      <c r="P224" s="224"/>
      <c r="Q224" s="224"/>
      <c r="R224" s="224"/>
      <c r="S224" s="224"/>
      <c r="T224" s="224"/>
      <c r="U224" s="224"/>
      <c r="V224" s="224"/>
    </row>
    <row r="225" spans="2:22">
      <c r="B225" s="224"/>
      <c r="C225" s="224"/>
      <c r="D225" s="224"/>
      <c r="E225" s="224"/>
      <c r="F225" s="224"/>
      <c r="G225" s="224"/>
      <c r="H225" s="224"/>
      <c r="I225" s="224"/>
      <c r="J225" s="224"/>
      <c r="K225" s="224"/>
      <c r="L225" s="224"/>
      <c r="M225" s="224"/>
      <c r="N225" s="224"/>
      <c r="O225" s="224"/>
      <c r="P225" s="224"/>
      <c r="Q225" s="224"/>
      <c r="R225" s="224"/>
      <c r="S225" s="224"/>
      <c r="T225" s="224"/>
      <c r="U225" s="224"/>
      <c r="V225" s="224"/>
    </row>
    <row r="226" spans="2:22">
      <c r="B226" s="224"/>
      <c r="C226" s="224"/>
      <c r="D226" s="224"/>
      <c r="E226" s="224"/>
      <c r="F226" s="224"/>
      <c r="G226" s="224"/>
      <c r="H226" s="224"/>
      <c r="I226" s="224"/>
      <c r="J226" s="224"/>
      <c r="K226" s="224"/>
      <c r="L226" s="224"/>
      <c r="M226" s="224"/>
      <c r="N226" s="224"/>
      <c r="O226" s="224"/>
      <c r="P226" s="224"/>
      <c r="Q226" s="224"/>
      <c r="R226" s="224"/>
      <c r="S226" s="224"/>
      <c r="T226" s="224"/>
      <c r="U226" s="224"/>
      <c r="V226" s="224"/>
    </row>
    <row r="227" spans="2:22">
      <c r="B227" s="224"/>
      <c r="C227" s="224"/>
      <c r="D227" s="224"/>
      <c r="E227" s="224"/>
      <c r="F227" s="224"/>
      <c r="G227" s="224"/>
      <c r="H227" s="224"/>
      <c r="I227" s="224"/>
      <c r="J227" s="224"/>
      <c r="K227" s="224"/>
      <c r="L227" s="224"/>
      <c r="M227" s="224"/>
      <c r="N227" s="224"/>
      <c r="O227" s="224"/>
      <c r="P227" s="224"/>
      <c r="Q227" s="224"/>
      <c r="R227" s="224"/>
      <c r="S227" s="224"/>
      <c r="T227" s="224"/>
      <c r="U227" s="224"/>
      <c r="V227" s="224"/>
    </row>
    <row r="228" spans="2:22">
      <c r="B228" s="224"/>
      <c r="C228" s="224"/>
      <c r="D228" s="224"/>
      <c r="E228" s="224"/>
      <c r="F228" s="224"/>
      <c r="G228" s="224"/>
      <c r="H228" s="224"/>
      <c r="I228" s="224"/>
      <c r="J228" s="224"/>
      <c r="K228" s="224"/>
      <c r="L228" s="224"/>
      <c r="M228" s="224"/>
      <c r="N228" s="224"/>
      <c r="O228" s="224"/>
      <c r="P228" s="224"/>
      <c r="Q228" s="224"/>
      <c r="R228" s="224"/>
      <c r="S228" s="224"/>
      <c r="T228" s="224"/>
      <c r="U228" s="224"/>
      <c r="V228" s="224"/>
    </row>
    <row r="229" spans="2:22">
      <c r="B229" s="224"/>
      <c r="C229" s="224"/>
      <c r="D229" s="224"/>
      <c r="E229" s="224"/>
      <c r="F229" s="224"/>
      <c r="G229" s="224"/>
      <c r="H229" s="224"/>
      <c r="I229" s="224"/>
      <c r="J229" s="224"/>
      <c r="K229" s="224"/>
      <c r="L229" s="224"/>
      <c r="M229" s="224"/>
      <c r="N229" s="224"/>
      <c r="O229" s="224"/>
      <c r="P229" s="224"/>
      <c r="Q229" s="224"/>
      <c r="R229" s="224"/>
      <c r="S229" s="224"/>
      <c r="T229" s="224"/>
      <c r="U229" s="224"/>
      <c r="V229" s="224"/>
    </row>
    <row r="230" spans="2:22">
      <c r="B230" s="224"/>
      <c r="C230" s="224"/>
      <c r="D230" s="224"/>
      <c r="E230" s="224"/>
      <c r="F230" s="224"/>
      <c r="G230" s="224"/>
      <c r="H230" s="224"/>
      <c r="I230" s="224"/>
      <c r="J230" s="224"/>
      <c r="K230" s="224"/>
      <c r="L230" s="224"/>
      <c r="M230" s="224"/>
      <c r="N230" s="224"/>
      <c r="O230" s="224"/>
      <c r="P230" s="224"/>
      <c r="Q230" s="224"/>
      <c r="R230" s="224"/>
      <c r="S230" s="224"/>
      <c r="T230" s="224"/>
      <c r="U230" s="224"/>
      <c r="V230" s="224"/>
    </row>
    <row r="231" spans="2:22">
      <c r="B231" s="224"/>
      <c r="C231" s="224"/>
      <c r="D231" s="224"/>
      <c r="E231" s="224"/>
      <c r="F231" s="224"/>
      <c r="G231" s="224"/>
      <c r="H231" s="224"/>
      <c r="I231" s="224"/>
      <c r="J231" s="224"/>
      <c r="K231" s="224"/>
      <c r="L231" s="224"/>
      <c r="M231" s="224"/>
      <c r="N231" s="224"/>
      <c r="O231" s="224"/>
      <c r="P231" s="224"/>
      <c r="Q231" s="224"/>
      <c r="R231" s="224"/>
      <c r="S231" s="224"/>
      <c r="T231" s="224"/>
      <c r="U231" s="224"/>
      <c r="V231" s="224"/>
    </row>
    <row r="232" spans="2:22">
      <c r="B232" s="224"/>
      <c r="C232" s="224"/>
      <c r="D232" s="224"/>
      <c r="E232" s="224"/>
      <c r="F232" s="224"/>
      <c r="G232" s="224"/>
      <c r="H232" s="224"/>
      <c r="I232" s="224"/>
      <c r="J232" s="224"/>
      <c r="K232" s="224"/>
      <c r="L232" s="224"/>
      <c r="M232" s="224"/>
      <c r="N232" s="224"/>
      <c r="O232" s="224"/>
      <c r="P232" s="224"/>
      <c r="Q232" s="224"/>
      <c r="R232" s="224"/>
      <c r="S232" s="224"/>
      <c r="T232" s="224"/>
      <c r="U232" s="224"/>
      <c r="V232" s="224"/>
    </row>
    <row r="233" spans="2:22">
      <c r="B233" s="224"/>
      <c r="C233" s="224"/>
      <c r="D233" s="224"/>
      <c r="E233" s="224"/>
      <c r="F233" s="224"/>
      <c r="G233" s="224"/>
      <c r="H233" s="224"/>
      <c r="I233" s="224"/>
      <c r="J233" s="224"/>
      <c r="K233" s="224"/>
      <c r="L233" s="224"/>
      <c r="M233" s="224"/>
      <c r="N233" s="224"/>
      <c r="O233" s="224"/>
      <c r="P233" s="224"/>
      <c r="Q233" s="224"/>
      <c r="R233" s="224"/>
      <c r="S233" s="224"/>
      <c r="T233" s="224"/>
      <c r="U233" s="224"/>
      <c r="V233" s="224"/>
    </row>
    <row r="234" spans="2:22">
      <c r="B234" s="224"/>
      <c r="C234" s="224"/>
      <c r="D234" s="224"/>
      <c r="E234" s="224"/>
      <c r="F234" s="224"/>
      <c r="G234" s="224"/>
      <c r="H234" s="224"/>
      <c r="I234" s="224"/>
      <c r="J234" s="224"/>
      <c r="K234" s="224"/>
      <c r="L234" s="224"/>
      <c r="M234" s="224"/>
      <c r="N234" s="224"/>
      <c r="O234" s="224"/>
      <c r="P234" s="224"/>
      <c r="Q234" s="224"/>
      <c r="R234" s="224"/>
      <c r="S234" s="224"/>
      <c r="T234" s="224"/>
      <c r="U234" s="224"/>
      <c r="V234" s="224"/>
    </row>
    <row r="235" spans="2:22">
      <c r="B235" s="224"/>
      <c r="C235" s="224"/>
      <c r="D235" s="224"/>
      <c r="E235" s="224"/>
      <c r="F235" s="224"/>
      <c r="G235" s="224"/>
      <c r="H235" s="224"/>
      <c r="I235" s="224"/>
      <c r="J235" s="224"/>
      <c r="K235" s="224"/>
      <c r="L235" s="224"/>
      <c r="M235" s="224"/>
      <c r="N235" s="224"/>
      <c r="O235" s="224"/>
      <c r="P235" s="224"/>
      <c r="Q235" s="224"/>
      <c r="R235" s="224"/>
      <c r="S235" s="224"/>
      <c r="T235" s="224"/>
      <c r="U235" s="224"/>
      <c r="V235" s="224"/>
    </row>
    <row r="236" spans="2:22">
      <c r="B236" s="224"/>
      <c r="C236" s="224"/>
      <c r="D236" s="224"/>
      <c r="E236" s="224"/>
      <c r="F236" s="224"/>
      <c r="G236" s="224"/>
      <c r="H236" s="224"/>
      <c r="I236" s="224"/>
      <c r="J236" s="224"/>
      <c r="K236" s="224"/>
      <c r="L236" s="224"/>
      <c r="M236" s="224"/>
      <c r="N236" s="224"/>
      <c r="O236" s="224"/>
      <c r="P236" s="224"/>
      <c r="Q236" s="224"/>
      <c r="R236" s="224"/>
      <c r="S236" s="224"/>
      <c r="T236" s="224"/>
      <c r="U236" s="224"/>
      <c r="V236" s="224"/>
    </row>
    <row r="237" spans="2:22">
      <c r="B237" s="224"/>
      <c r="C237" s="224"/>
      <c r="D237" s="224"/>
      <c r="E237" s="224"/>
      <c r="F237" s="224"/>
      <c r="G237" s="224"/>
      <c r="H237" s="224"/>
      <c r="I237" s="224"/>
      <c r="J237" s="224"/>
      <c r="K237" s="224"/>
      <c r="L237" s="224"/>
      <c r="M237" s="224"/>
      <c r="N237" s="224"/>
      <c r="O237" s="224"/>
      <c r="P237" s="224"/>
      <c r="Q237" s="224"/>
      <c r="R237" s="224"/>
      <c r="S237" s="224"/>
      <c r="T237" s="224"/>
      <c r="U237" s="224"/>
      <c r="V237" s="224"/>
    </row>
    <row r="238" spans="2:22">
      <c r="B238" s="224"/>
      <c r="C238" s="224"/>
      <c r="D238" s="224"/>
      <c r="E238" s="224"/>
      <c r="F238" s="224"/>
      <c r="G238" s="224"/>
      <c r="H238" s="224"/>
      <c r="I238" s="224"/>
      <c r="J238" s="224"/>
      <c r="K238" s="224"/>
      <c r="L238" s="224"/>
      <c r="M238" s="224"/>
      <c r="N238" s="224"/>
      <c r="O238" s="224"/>
      <c r="P238" s="224"/>
      <c r="Q238" s="224"/>
      <c r="R238" s="224"/>
      <c r="S238" s="224"/>
      <c r="T238" s="224"/>
      <c r="U238" s="224"/>
      <c r="V238" s="224"/>
    </row>
    <row r="239" spans="2:22">
      <c r="B239" s="224"/>
      <c r="C239" s="224"/>
      <c r="D239" s="224"/>
      <c r="E239" s="224"/>
      <c r="F239" s="224"/>
      <c r="G239" s="224"/>
      <c r="H239" s="224"/>
      <c r="I239" s="224"/>
      <c r="J239" s="224"/>
      <c r="K239" s="224"/>
      <c r="L239" s="224"/>
      <c r="M239" s="224"/>
      <c r="N239" s="224"/>
      <c r="O239" s="224"/>
      <c r="P239" s="224"/>
      <c r="Q239" s="224"/>
      <c r="R239" s="224"/>
      <c r="S239" s="224"/>
      <c r="T239" s="224"/>
      <c r="U239" s="224"/>
      <c r="V239" s="224"/>
    </row>
    <row r="240" spans="2:22">
      <c r="B240" s="224"/>
      <c r="C240" s="224"/>
      <c r="D240" s="224"/>
      <c r="E240" s="224"/>
      <c r="F240" s="224"/>
      <c r="G240" s="224"/>
      <c r="H240" s="224"/>
      <c r="I240" s="224"/>
      <c r="J240" s="224"/>
      <c r="K240" s="224"/>
      <c r="L240" s="224"/>
      <c r="M240" s="224"/>
      <c r="N240" s="224"/>
      <c r="O240" s="224"/>
      <c r="P240" s="224"/>
      <c r="Q240" s="224"/>
      <c r="R240" s="224"/>
      <c r="S240" s="224"/>
      <c r="T240" s="224"/>
      <c r="U240" s="224"/>
      <c r="V240" s="224"/>
    </row>
    <row r="241" spans="2:22">
      <c r="B241" s="224"/>
      <c r="C241" s="224"/>
      <c r="D241" s="224"/>
      <c r="E241" s="224"/>
      <c r="F241" s="224"/>
      <c r="G241" s="224"/>
      <c r="H241" s="224"/>
      <c r="I241" s="224"/>
      <c r="J241" s="224"/>
      <c r="K241" s="224"/>
      <c r="L241" s="224"/>
      <c r="M241" s="224"/>
      <c r="N241" s="224"/>
      <c r="O241" s="224"/>
      <c r="P241" s="224"/>
      <c r="Q241" s="224"/>
      <c r="R241" s="224"/>
      <c r="S241" s="224"/>
      <c r="T241" s="224"/>
      <c r="U241" s="224"/>
      <c r="V241" s="224"/>
    </row>
    <row r="242" spans="2:22">
      <c r="B242" s="224"/>
      <c r="C242" s="224"/>
      <c r="D242" s="224"/>
      <c r="E242" s="224"/>
      <c r="F242" s="224"/>
      <c r="G242" s="224"/>
      <c r="H242" s="224"/>
      <c r="I242" s="224"/>
      <c r="J242" s="224"/>
      <c r="K242" s="224"/>
      <c r="L242" s="224"/>
      <c r="M242" s="224"/>
      <c r="N242" s="224"/>
      <c r="O242" s="224"/>
      <c r="P242" s="224"/>
      <c r="Q242" s="224"/>
      <c r="R242" s="224"/>
      <c r="S242" s="224"/>
      <c r="T242" s="224"/>
      <c r="U242" s="224"/>
      <c r="V242" s="224"/>
    </row>
    <row r="243" spans="2:22">
      <c r="B243" s="224"/>
      <c r="C243" s="224"/>
      <c r="D243" s="224"/>
      <c r="E243" s="224"/>
      <c r="F243" s="224"/>
      <c r="G243" s="224"/>
      <c r="H243" s="224"/>
      <c r="I243" s="224"/>
      <c r="J243" s="224"/>
      <c r="K243" s="224"/>
      <c r="L243" s="224"/>
      <c r="M243" s="224"/>
      <c r="N243" s="224"/>
      <c r="O243" s="224"/>
      <c r="P243" s="224"/>
      <c r="Q243" s="224"/>
      <c r="R243" s="224"/>
      <c r="S243" s="224"/>
      <c r="T243" s="224"/>
      <c r="U243" s="224"/>
      <c r="V243" s="224"/>
    </row>
    <row r="244" spans="2:22">
      <c r="B244" s="224"/>
      <c r="C244" s="224"/>
      <c r="D244" s="224"/>
      <c r="E244" s="224"/>
      <c r="F244" s="224"/>
      <c r="G244" s="224"/>
      <c r="H244" s="224"/>
      <c r="I244" s="224"/>
      <c r="J244" s="224"/>
      <c r="K244" s="224"/>
      <c r="L244" s="224"/>
      <c r="M244" s="224"/>
      <c r="N244" s="224"/>
      <c r="O244" s="224"/>
      <c r="P244" s="224"/>
      <c r="Q244" s="224"/>
      <c r="R244" s="224"/>
      <c r="S244" s="224"/>
      <c r="T244" s="224"/>
      <c r="U244" s="224"/>
      <c r="V244" s="224"/>
    </row>
    <row r="245" spans="2:22">
      <c r="B245" s="224"/>
      <c r="C245" s="224"/>
      <c r="D245" s="224"/>
      <c r="E245" s="224"/>
      <c r="F245" s="224"/>
      <c r="G245" s="224"/>
      <c r="H245" s="224"/>
      <c r="I245" s="224"/>
      <c r="J245" s="224"/>
      <c r="K245" s="224"/>
      <c r="L245" s="224"/>
      <c r="M245" s="224"/>
      <c r="N245" s="224"/>
      <c r="O245" s="224"/>
      <c r="P245" s="224"/>
      <c r="Q245" s="224"/>
      <c r="R245" s="224"/>
      <c r="S245" s="224"/>
      <c r="T245" s="224"/>
      <c r="U245" s="224"/>
      <c r="V245" s="224"/>
    </row>
    <row r="246" spans="2:22">
      <c r="B246" s="224"/>
      <c r="C246" s="224"/>
      <c r="D246" s="224"/>
      <c r="E246" s="224"/>
      <c r="F246" s="224"/>
      <c r="G246" s="224"/>
      <c r="H246" s="224"/>
      <c r="I246" s="224"/>
      <c r="J246" s="224"/>
      <c r="K246" s="224"/>
      <c r="L246" s="224"/>
      <c r="M246" s="224"/>
      <c r="N246" s="224"/>
      <c r="O246" s="224"/>
      <c r="P246" s="224"/>
      <c r="Q246" s="224"/>
      <c r="R246" s="224"/>
      <c r="S246" s="224"/>
      <c r="T246" s="224"/>
      <c r="U246" s="224"/>
      <c r="V246" s="224"/>
    </row>
    <row r="247" spans="2:22">
      <c r="B247" s="224"/>
      <c r="C247" s="224"/>
      <c r="D247" s="224"/>
      <c r="E247" s="224"/>
      <c r="F247" s="224"/>
      <c r="G247" s="224"/>
      <c r="H247" s="224"/>
      <c r="I247" s="224"/>
      <c r="J247" s="224"/>
      <c r="K247" s="224"/>
      <c r="L247" s="224"/>
      <c r="M247" s="224"/>
      <c r="N247" s="224"/>
      <c r="O247" s="224"/>
      <c r="P247" s="224"/>
      <c r="Q247" s="224"/>
      <c r="R247" s="224"/>
      <c r="S247" s="224"/>
      <c r="T247" s="224"/>
      <c r="U247" s="224"/>
      <c r="V247" s="224"/>
    </row>
    <row r="248" spans="2:22">
      <c r="B248" s="224"/>
      <c r="C248" s="224"/>
      <c r="D248" s="224"/>
      <c r="E248" s="224"/>
      <c r="F248" s="224"/>
      <c r="G248" s="224"/>
      <c r="H248" s="224"/>
      <c r="I248" s="224"/>
      <c r="J248" s="224"/>
      <c r="K248" s="224"/>
      <c r="L248" s="224"/>
      <c r="M248" s="224"/>
      <c r="N248" s="224"/>
      <c r="O248" s="224"/>
      <c r="P248" s="224"/>
      <c r="Q248" s="224"/>
      <c r="R248" s="224"/>
      <c r="S248" s="224"/>
      <c r="T248" s="224"/>
      <c r="U248" s="224"/>
      <c r="V248" s="224"/>
    </row>
    <row r="249" spans="2:22">
      <c r="B249" s="224"/>
      <c r="C249" s="224"/>
      <c r="D249" s="224"/>
      <c r="E249" s="224"/>
      <c r="F249" s="224"/>
      <c r="G249" s="224"/>
      <c r="H249" s="224"/>
      <c r="I249" s="224"/>
      <c r="J249" s="224"/>
      <c r="K249" s="224"/>
      <c r="L249" s="224"/>
      <c r="M249" s="224"/>
      <c r="N249" s="224"/>
      <c r="O249" s="224"/>
      <c r="P249" s="224"/>
      <c r="Q249" s="224"/>
      <c r="R249" s="224"/>
      <c r="S249" s="224"/>
      <c r="T249" s="224"/>
      <c r="U249" s="224"/>
      <c r="V249" s="224"/>
    </row>
    <row r="250" spans="2:22">
      <c r="B250" s="224"/>
      <c r="C250" s="224"/>
      <c r="D250" s="224"/>
      <c r="E250" s="224"/>
      <c r="F250" s="224"/>
      <c r="G250" s="224"/>
      <c r="H250" s="224"/>
      <c r="I250" s="224"/>
      <c r="J250" s="224"/>
      <c r="K250" s="224"/>
      <c r="L250" s="224"/>
      <c r="M250" s="224"/>
      <c r="N250" s="224"/>
      <c r="O250" s="224"/>
      <c r="P250" s="224"/>
      <c r="Q250" s="224"/>
      <c r="R250" s="224"/>
      <c r="S250" s="224"/>
      <c r="T250" s="224"/>
      <c r="U250" s="224"/>
      <c r="V250" s="224"/>
    </row>
    <row r="251" spans="2:22">
      <c r="B251" s="224"/>
      <c r="C251" s="224"/>
      <c r="D251" s="224"/>
      <c r="E251" s="224"/>
      <c r="F251" s="224"/>
      <c r="G251" s="224"/>
      <c r="H251" s="224"/>
      <c r="I251" s="224"/>
      <c r="J251" s="224"/>
      <c r="K251" s="224"/>
      <c r="L251" s="224"/>
      <c r="M251" s="224"/>
      <c r="N251" s="224"/>
      <c r="O251" s="224"/>
      <c r="P251" s="224"/>
      <c r="Q251" s="224"/>
      <c r="R251" s="224"/>
      <c r="S251" s="224"/>
      <c r="T251" s="224"/>
      <c r="U251" s="224"/>
      <c r="V251" s="224"/>
    </row>
    <row r="252" spans="2:22">
      <c r="B252" s="224"/>
      <c r="C252" s="224"/>
      <c r="D252" s="224"/>
      <c r="E252" s="224"/>
      <c r="F252" s="224"/>
      <c r="G252" s="224"/>
      <c r="H252" s="224"/>
      <c r="I252" s="224"/>
      <c r="J252" s="224"/>
      <c r="K252" s="224"/>
      <c r="L252" s="224"/>
      <c r="M252" s="224"/>
      <c r="N252" s="224"/>
      <c r="O252" s="224"/>
      <c r="P252" s="224"/>
      <c r="Q252" s="224"/>
      <c r="R252" s="224"/>
      <c r="S252" s="224"/>
      <c r="T252" s="224"/>
      <c r="U252" s="224"/>
      <c r="V252" s="224"/>
    </row>
    <row r="253" spans="2:22">
      <c r="B253" s="224"/>
      <c r="C253" s="224"/>
      <c r="D253" s="224"/>
      <c r="E253" s="224"/>
      <c r="F253" s="224"/>
      <c r="G253" s="224"/>
      <c r="H253" s="224"/>
      <c r="I253" s="224"/>
      <c r="J253" s="224"/>
      <c r="K253" s="224"/>
      <c r="L253" s="224"/>
      <c r="M253" s="224"/>
      <c r="N253" s="224"/>
      <c r="O253" s="224"/>
      <c r="P253" s="224"/>
      <c r="Q253" s="224"/>
      <c r="R253" s="224"/>
      <c r="S253" s="224"/>
      <c r="T253" s="224"/>
      <c r="U253" s="224"/>
      <c r="V253" s="224"/>
    </row>
    <row r="254" spans="2:22">
      <c r="B254" s="224"/>
      <c r="C254" s="224"/>
      <c r="D254" s="224"/>
      <c r="E254" s="224"/>
      <c r="F254" s="224"/>
      <c r="G254" s="224"/>
      <c r="H254" s="224"/>
      <c r="I254" s="224"/>
      <c r="J254" s="224"/>
      <c r="K254" s="224"/>
      <c r="L254" s="224"/>
      <c r="M254" s="224"/>
      <c r="N254" s="224"/>
      <c r="O254" s="224"/>
      <c r="P254" s="224"/>
      <c r="Q254" s="224"/>
      <c r="R254" s="224"/>
      <c r="S254" s="224"/>
      <c r="T254" s="224"/>
      <c r="U254" s="224"/>
      <c r="V254" s="224"/>
    </row>
    <row r="255" spans="2:22">
      <c r="B255" s="224"/>
      <c r="C255" s="224"/>
      <c r="D255" s="224"/>
      <c r="E255" s="224"/>
      <c r="F255" s="224"/>
      <c r="G255" s="224"/>
      <c r="H255" s="224"/>
      <c r="I255" s="224"/>
      <c r="J255" s="224"/>
      <c r="K255" s="224"/>
      <c r="L255" s="224"/>
      <c r="M255" s="224"/>
      <c r="N255" s="224"/>
      <c r="O255" s="224"/>
      <c r="P255" s="224"/>
      <c r="Q255" s="224"/>
      <c r="R255" s="224"/>
      <c r="S255" s="224"/>
      <c r="T255" s="224"/>
      <c r="U255" s="224"/>
      <c r="V255" s="224"/>
    </row>
    <row r="256" spans="2:22">
      <c r="B256" s="224"/>
      <c r="C256" s="224"/>
      <c r="D256" s="224"/>
      <c r="E256" s="224"/>
      <c r="F256" s="224"/>
      <c r="G256" s="224"/>
      <c r="H256" s="224"/>
      <c r="I256" s="224"/>
      <c r="J256" s="224"/>
      <c r="K256" s="224"/>
      <c r="L256" s="224"/>
      <c r="M256" s="224"/>
      <c r="N256" s="224"/>
      <c r="O256" s="224"/>
      <c r="P256" s="224"/>
      <c r="Q256" s="224"/>
      <c r="R256" s="224"/>
      <c r="S256" s="224"/>
      <c r="T256" s="224"/>
      <c r="U256" s="224"/>
      <c r="V256" s="224"/>
    </row>
    <row r="257" spans="2:22">
      <c r="B257" s="224"/>
      <c r="C257" s="224"/>
      <c r="D257" s="224"/>
      <c r="E257" s="224"/>
      <c r="F257" s="224"/>
      <c r="G257" s="224"/>
      <c r="H257" s="224"/>
      <c r="I257" s="224"/>
      <c r="J257" s="224"/>
      <c r="K257" s="224"/>
      <c r="L257" s="224"/>
      <c r="M257" s="224"/>
      <c r="N257" s="224"/>
      <c r="O257" s="224"/>
      <c r="P257" s="224"/>
      <c r="Q257" s="224"/>
      <c r="R257" s="224"/>
      <c r="S257" s="224"/>
      <c r="T257" s="224"/>
      <c r="U257" s="224"/>
      <c r="V257" s="224"/>
    </row>
    <row r="258" spans="2:22">
      <c r="B258" s="224"/>
      <c r="C258" s="224"/>
      <c r="D258" s="224"/>
      <c r="E258" s="224"/>
      <c r="F258" s="224"/>
      <c r="G258" s="224"/>
      <c r="H258" s="224"/>
      <c r="I258" s="224"/>
      <c r="J258" s="224"/>
      <c r="K258" s="224"/>
      <c r="L258" s="224"/>
      <c r="M258" s="224"/>
      <c r="N258" s="224"/>
      <c r="O258" s="224"/>
      <c r="P258" s="224"/>
      <c r="Q258" s="224"/>
      <c r="R258" s="224"/>
      <c r="S258" s="224"/>
      <c r="T258" s="224"/>
      <c r="U258" s="224"/>
      <c r="V258" s="224"/>
    </row>
    <row r="259" spans="2:22">
      <c r="B259" s="224"/>
      <c r="C259" s="224"/>
      <c r="D259" s="224"/>
      <c r="E259" s="224"/>
      <c r="F259" s="224"/>
      <c r="G259" s="224"/>
      <c r="H259" s="224"/>
      <c r="I259" s="224"/>
      <c r="J259" s="224"/>
      <c r="K259" s="224"/>
      <c r="L259" s="224"/>
      <c r="M259" s="224"/>
      <c r="N259" s="224"/>
      <c r="O259" s="224"/>
      <c r="P259" s="224"/>
      <c r="Q259" s="224"/>
      <c r="R259" s="224"/>
      <c r="S259" s="224"/>
      <c r="T259" s="224"/>
      <c r="U259" s="224"/>
      <c r="V259" s="224"/>
    </row>
    <row r="260" spans="2:22">
      <c r="B260" s="224"/>
      <c r="C260" s="224"/>
      <c r="D260" s="224"/>
      <c r="E260" s="224"/>
      <c r="F260" s="224"/>
      <c r="G260" s="224"/>
      <c r="H260" s="224"/>
      <c r="I260" s="224"/>
      <c r="J260" s="224"/>
      <c r="K260" s="224"/>
      <c r="L260" s="224"/>
      <c r="M260" s="224"/>
      <c r="N260" s="224"/>
      <c r="O260" s="224"/>
      <c r="P260" s="224"/>
      <c r="Q260" s="224"/>
      <c r="R260" s="224"/>
      <c r="S260" s="224"/>
      <c r="T260" s="224"/>
      <c r="U260" s="224"/>
      <c r="V260" s="224"/>
    </row>
    <row r="261" spans="2:22">
      <c r="B261" s="224"/>
      <c r="C261" s="224"/>
      <c r="D261" s="224"/>
      <c r="E261" s="224"/>
      <c r="F261" s="224"/>
      <c r="G261" s="224"/>
      <c r="H261" s="224"/>
      <c r="I261" s="224"/>
      <c r="J261" s="224"/>
      <c r="K261" s="224"/>
      <c r="L261" s="224"/>
      <c r="M261" s="224"/>
      <c r="N261" s="224"/>
      <c r="O261" s="224"/>
      <c r="P261" s="224"/>
      <c r="Q261" s="224"/>
      <c r="R261" s="224"/>
      <c r="S261" s="224"/>
      <c r="T261" s="224"/>
      <c r="U261" s="224"/>
      <c r="V261" s="224"/>
    </row>
    <row r="262" spans="2:22">
      <c r="B262" s="224"/>
      <c r="C262" s="224"/>
      <c r="D262" s="224"/>
      <c r="E262" s="224"/>
      <c r="F262" s="224"/>
      <c r="G262" s="224"/>
      <c r="H262" s="224"/>
      <c r="I262" s="224"/>
      <c r="J262" s="224"/>
      <c r="K262" s="224"/>
      <c r="L262" s="224"/>
      <c r="M262" s="224"/>
      <c r="N262" s="224"/>
      <c r="O262" s="224"/>
      <c r="P262" s="224"/>
      <c r="Q262" s="224"/>
      <c r="R262" s="224"/>
      <c r="S262" s="224"/>
      <c r="T262" s="224"/>
      <c r="U262" s="224"/>
      <c r="V262" s="224"/>
    </row>
    <row r="263" spans="2:22">
      <c r="B263" s="224"/>
      <c r="C263" s="224"/>
      <c r="D263" s="224"/>
      <c r="E263" s="224"/>
      <c r="F263" s="224"/>
      <c r="G263" s="224"/>
      <c r="H263" s="224"/>
      <c r="I263" s="224"/>
      <c r="J263" s="224"/>
      <c r="K263" s="224"/>
      <c r="L263" s="224"/>
      <c r="M263" s="224"/>
      <c r="N263" s="224"/>
      <c r="O263" s="224"/>
      <c r="P263" s="224"/>
      <c r="Q263" s="224"/>
      <c r="R263" s="224"/>
      <c r="S263" s="224"/>
      <c r="T263" s="224"/>
      <c r="U263" s="224"/>
      <c r="V263" s="224"/>
    </row>
    <row r="264" spans="2:22">
      <c r="B264" s="224"/>
      <c r="C264" s="224"/>
      <c r="D264" s="224"/>
      <c r="E264" s="224"/>
      <c r="F264" s="224"/>
      <c r="G264" s="224"/>
      <c r="H264" s="224"/>
      <c r="I264" s="224"/>
      <c r="J264" s="224"/>
      <c r="K264" s="224"/>
      <c r="L264" s="224"/>
      <c r="M264" s="224"/>
      <c r="N264" s="224"/>
      <c r="O264" s="224"/>
      <c r="P264" s="224"/>
      <c r="Q264" s="224"/>
      <c r="R264" s="224"/>
      <c r="S264" s="224"/>
      <c r="T264" s="224"/>
      <c r="U264" s="224"/>
      <c r="V264" s="224"/>
    </row>
    <row r="265" spans="2:22">
      <c r="B265" s="224"/>
      <c r="C265" s="224"/>
      <c r="D265" s="224"/>
      <c r="E265" s="224"/>
      <c r="F265" s="224"/>
      <c r="G265" s="224"/>
      <c r="H265" s="224"/>
      <c r="I265" s="224"/>
      <c r="J265" s="224"/>
      <c r="K265" s="224"/>
      <c r="L265" s="224"/>
      <c r="M265" s="224"/>
      <c r="N265" s="224"/>
      <c r="O265" s="224"/>
      <c r="P265" s="224"/>
      <c r="Q265" s="224"/>
      <c r="R265" s="224"/>
      <c r="S265" s="224"/>
      <c r="T265" s="224"/>
      <c r="U265" s="224"/>
      <c r="V265" s="224"/>
    </row>
    <row r="266" spans="2:22">
      <c r="B266" s="224"/>
      <c r="C266" s="224"/>
      <c r="D266" s="224"/>
      <c r="E266" s="224"/>
      <c r="F266" s="224"/>
      <c r="G266" s="224"/>
      <c r="H266" s="224"/>
      <c r="I266" s="224"/>
      <c r="J266" s="224"/>
      <c r="K266" s="224"/>
      <c r="L266" s="224"/>
      <c r="M266" s="224"/>
      <c r="N266" s="224"/>
      <c r="O266" s="224"/>
      <c r="P266" s="224"/>
      <c r="Q266" s="224"/>
      <c r="R266" s="224"/>
      <c r="S266" s="224"/>
      <c r="T266" s="224"/>
      <c r="U266" s="224"/>
      <c r="V266" s="224"/>
    </row>
    <row r="267" spans="2:22">
      <c r="B267" s="224"/>
      <c r="C267" s="224"/>
      <c r="D267" s="224"/>
      <c r="E267" s="224"/>
      <c r="F267" s="224"/>
      <c r="G267" s="224"/>
      <c r="H267" s="224"/>
      <c r="I267" s="224"/>
      <c r="J267" s="224"/>
      <c r="K267" s="224"/>
      <c r="L267" s="224"/>
      <c r="M267" s="224"/>
      <c r="N267" s="224"/>
      <c r="O267" s="224"/>
      <c r="P267" s="224"/>
      <c r="Q267" s="224"/>
      <c r="R267" s="224"/>
      <c r="S267" s="224"/>
      <c r="T267" s="224"/>
      <c r="U267" s="224"/>
      <c r="V267" s="224"/>
    </row>
    <row r="268" spans="2:22">
      <c r="B268" s="224"/>
      <c r="C268" s="224"/>
      <c r="D268" s="224"/>
      <c r="E268" s="224"/>
      <c r="F268" s="224"/>
      <c r="G268" s="224"/>
      <c r="H268" s="224"/>
      <c r="I268" s="224"/>
      <c r="J268" s="224"/>
      <c r="K268" s="224"/>
      <c r="L268" s="224"/>
      <c r="M268" s="224"/>
      <c r="N268" s="224"/>
      <c r="O268" s="224"/>
      <c r="P268" s="224"/>
      <c r="Q268" s="224"/>
      <c r="R268" s="224"/>
      <c r="S268" s="224"/>
      <c r="T268" s="224"/>
      <c r="U268" s="224"/>
      <c r="V268" s="224"/>
    </row>
    <row r="269" spans="2:22">
      <c r="B269" s="224"/>
      <c r="C269" s="224"/>
      <c r="D269" s="224"/>
      <c r="E269" s="224"/>
      <c r="F269" s="224"/>
      <c r="G269" s="224"/>
      <c r="H269" s="224"/>
      <c r="I269" s="224"/>
      <c r="J269" s="224"/>
      <c r="K269" s="224"/>
      <c r="L269" s="224"/>
      <c r="M269" s="224"/>
      <c r="N269" s="224"/>
      <c r="O269" s="224"/>
      <c r="P269" s="224"/>
      <c r="Q269" s="224"/>
      <c r="R269" s="224"/>
      <c r="S269" s="224"/>
      <c r="T269" s="224"/>
      <c r="U269" s="224"/>
      <c r="V269" s="224"/>
    </row>
    <row r="270" spans="2:22">
      <c r="B270" s="224"/>
      <c r="C270" s="224"/>
      <c r="D270" s="224"/>
      <c r="E270" s="224"/>
      <c r="F270" s="224"/>
      <c r="G270" s="224"/>
      <c r="H270" s="224"/>
      <c r="I270" s="224"/>
      <c r="J270" s="224"/>
      <c r="K270" s="224"/>
      <c r="L270" s="224"/>
      <c r="M270" s="224"/>
      <c r="N270" s="224"/>
      <c r="O270" s="224"/>
      <c r="P270" s="224"/>
      <c r="Q270" s="224"/>
      <c r="R270" s="224"/>
      <c r="S270" s="224"/>
      <c r="T270" s="224"/>
      <c r="U270" s="224"/>
      <c r="V270" s="224"/>
    </row>
    <row r="271" spans="2:22">
      <c r="B271" s="224"/>
      <c r="C271" s="224"/>
      <c r="D271" s="224"/>
      <c r="E271" s="224"/>
      <c r="F271" s="224"/>
      <c r="G271" s="224"/>
      <c r="H271" s="224"/>
      <c r="I271" s="224"/>
      <c r="J271" s="224"/>
      <c r="K271" s="224"/>
      <c r="L271" s="224"/>
      <c r="M271" s="224"/>
      <c r="N271" s="224"/>
      <c r="O271" s="224"/>
      <c r="P271" s="224"/>
      <c r="Q271" s="224"/>
      <c r="R271" s="224"/>
      <c r="S271" s="224"/>
      <c r="T271" s="224"/>
      <c r="U271" s="224"/>
      <c r="V271" s="224"/>
    </row>
    <row r="272" spans="2:22">
      <c r="B272" s="224"/>
      <c r="C272" s="224"/>
      <c r="D272" s="224"/>
      <c r="E272" s="224"/>
      <c r="F272" s="224"/>
      <c r="G272" s="224"/>
      <c r="H272" s="224"/>
      <c r="I272" s="224"/>
      <c r="J272" s="224"/>
      <c r="K272" s="224"/>
      <c r="L272" s="224"/>
      <c r="M272" s="224"/>
      <c r="N272" s="224"/>
      <c r="O272" s="224"/>
      <c r="P272" s="224"/>
      <c r="Q272" s="224"/>
      <c r="R272" s="224"/>
      <c r="S272" s="224"/>
      <c r="T272" s="224"/>
      <c r="U272" s="224"/>
      <c r="V272" s="224"/>
    </row>
    <row r="273" spans="2:22">
      <c r="B273" s="224"/>
      <c r="C273" s="224"/>
      <c r="D273" s="224"/>
      <c r="E273" s="224"/>
      <c r="F273" s="224"/>
      <c r="G273" s="224"/>
      <c r="H273" s="224"/>
      <c r="I273" s="224"/>
      <c r="J273" s="224"/>
      <c r="K273" s="224"/>
      <c r="L273" s="224"/>
      <c r="M273" s="224"/>
      <c r="N273" s="224"/>
      <c r="O273" s="224"/>
      <c r="P273" s="224"/>
      <c r="Q273" s="224"/>
      <c r="R273" s="224"/>
      <c r="S273" s="224"/>
      <c r="T273" s="224"/>
      <c r="U273" s="224"/>
      <c r="V273" s="224"/>
    </row>
    <row r="274" spans="2:22">
      <c r="B274" s="224"/>
      <c r="C274" s="224"/>
      <c r="D274" s="224"/>
      <c r="E274" s="224"/>
      <c r="F274" s="224"/>
      <c r="G274" s="224"/>
      <c r="H274" s="224"/>
      <c r="I274" s="224"/>
      <c r="J274" s="224"/>
      <c r="K274" s="224"/>
      <c r="L274" s="224"/>
      <c r="M274" s="224"/>
      <c r="N274" s="224"/>
      <c r="O274" s="224"/>
      <c r="P274" s="224"/>
      <c r="Q274" s="224"/>
      <c r="R274" s="224"/>
      <c r="S274" s="224"/>
      <c r="T274" s="224"/>
      <c r="U274" s="224"/>
      <c r="V274" s="224"/>
    </row>
    <row r="275" spans="2:22">
      <c r="B275" s="224"/>
      <c r="C275" s="224"/>
      <c r="D275" s="224"/>
      <c r="E275" s="224"/>
      <c r="F275" s="224"/>
      <c r="G275" s="224"/>
      <c r="H275" s="224"/>
      <c r="I275" s="224"/>
      <c r="J275" s="224"/>
      <c r="K275" s="224"/>
      <c r="L275" s="224"/>
      <c r="M275" s="224"/>
      <c r="N275" s="224"/>
      <c r="O275" s="224"/>
      <c r="P275" s="224"/>
      <c r="Q275" s="224"/>
      <c r="R275" s="224"/>
      <c r="S275" s="224"/>
      <c r="T275" s="224"/>
      <c r="U275" s="224"/>
      <c r="V275" s="224"/>
    </row>
    <row r="276" spans="2:22">
      <c r="B276" s="224"/>
      <c r="C276" s="224"/>
      <c r="D276" s="224"/>
      <c r="E276" s="224"/>
      <c r="F276" s="224"/>
      <c r="G276" s="224"/>
      <c r="H276" s="224"/>
      <c r="I276" s="224"/>
      <c r="J276" s="224"/>
      <c r="K276" s="224"/>
      <c r="L276" s="224"/>
      <c r="M276" s="224"/>
      <c r="N276" s="224"/>
      <c r="O276" s="224"/>
      <c r="P276" s="224"/>
      <c r="Q276" s="224"/>
      <c r="R276" s="224"/>
      <c r="S276" s="224"/>
      <c r="T276" s="224"/>
      <c r="U276" s="224"/>
      <c r="V276" s="224"/>
    </row>
    <row r="277" spans="2:22">
      <c r="B277" s="224"/>
      <c r="C277" s="224"/>
      <c r="D277" s="224"/>
      <c r="E277" s="224"/>
      <c r="F277" s="224"/>
      <c r="G277" s="224"/>
      <c r="H277" s="224"/>
      <c r="I277" s="224"/>
      <c r="J277" s="224"/>
      <c r="K277" s="224"/>
      <c r="L277" s="224"/>
      <c r="M277" s="224"/>
      <c r="N277" s="224"/>
      <c r="O277" s="224"/>
      <c r="P277" s="224"/>
      <c r="Q277" s="224"/>
      <c r="R277" s="224"/>
      <c r="S277" s="224"/>
      <c r="T277" s="224"/>
      <c r="U277" s="224"/>
      <c r="V277" s="224"/>
    </row>
    <row r="278" spans="2:22">
      <c r="B278" s="224"/>
      <c r="C278" s="224"/>
      <c r="D278" s="224"/>
      <c r="E278" s="224"/>
      <c r="F278" s="224"/>
      <c r="G278" s="224"/>
      <c r="H278" s="224"/>
      <c r="I278" s="224"/>
      <c r="J278" s="224"/>
      <c r="K278" s="224"/>
      <c r="L278" s="224"/>
      <c r="M278" s="224"/>
      <c r="N278" s="224"/>
      <c r="O278" s="224"/>
      <c r="P278" s="224"/>
      <c r="Q278" s="224"/>
      <c r="R278" s="224"/>
      <c r="S278" s="224"/>
      <c r="T278" s="224"/>
      <c r="U278" s="224"/>
      <c r="V278" s="224"/>
    </row>
    <row r="279" spans="2:22">
      <c r="B279" s="224"/>
      <c r="C279" s="224"/>
      <c r="D279" s="224"/>
      <c r="E279" s="224"/>
      <c r="F279" s="224"/>
      <c r="G279" s="224"/>
      <c r="H279" s="224"/>
      <c r="I279" s="224"/>
      <c r="J279" s="224"/>
      <c r="K279" s="224"/>
      <c r="L279" s="224"/>
      <c r="M279" s="224"/>
      <c r="N279" s="224"/>
      <c r="O279" s="224"/>
      <c r="P279" s="224"/>
      <c r="Q279" s="224"/>
      <c r="R279" s="224"/>
      <c r="S279" s="224"/>
      <c r="T279" s="224"/>
      <c r="U279" s="224"/>
      <c r="V279" s="224"/>
    </row>
    <row r="280" spans="2:22">
      <c r="B280" s="224"/>
      <c r="C280" s="224"/>
      <c r="D280" s="224"/>
      <c r="E280" s="224"/>
      <c r="F280" s="224"/>
      <c r="G280" s="224"/>
      <c r="H280" s="224"/>
      <c r="I280" s="224"/>
      <c r="J280" s="224"/>
      <c r="K280" s="224"/>
      <c r="L280" s="224"/>
      <c r="M280" s="224"/>
      <c r="N280" s="224"/>
      <c r="O280" s="224"/>
      <c r="P280" s="224"/>
      <c r="Q280" s="224"/>
      <c r="R280" s="224"/>
      <c r="S280" s="224"/>
      <c r="T280" s="224"/>
      <c r="U280" s="224"/>
      <c r="V280" s="224"/>
    </row>
    <row r="281" spans="2:22">
      <c r="B281" s="224"/>
      <c r="C281" s="224"/>
      <c r="D281" s="224"/>
      <c r="E281" s="224"/>
      <c r="F281" s="224"/>
      <c r="G281" s="224"/>
      <c r="H281" s="224"/>
      <c r="I281" s="224"/>
      <c r="J281" s="224"/>
      <c r="K281" s="224"/>
      <c r="L281" s="224"/>
      <c r="M281" s="224"/>
      <c r="N281" s="224"/>
      <c r="O281" s="224"/>
      <c r="P281" s="224"/>
      <c r="Q281" s="224"/>
      <c r="R281" s="224"/>
      <c r="S281" s="224"/>
      <c r="T281" s="224"/>
      <c r="U281" s="224"/>
      <c r="V281" s="224"/>
    </row>
    <row r="282" spans="2:22">
      <c r="B282" s="224"/>
      <c r="C282" s="224"/>
      <c r="D282" s="224"/>
      <c r="E282" s="224"/>
      <c r="F282" s="224"/>
      <c r="G282" s="224"/>
      <c r="H282" s="224"/>
      <c r="I282" s="224"/>
      <c r="J282" s="224"/>
      <c r="K282" s="224"/>
      <c r="L282" s="224"/>
      <c r="M282" s="224"/>
      <c r="N282" s="224"/>
      <c r="O282" s="224"/>
      <c r="P282" s="224"/>
      <c r="Q282" s="224"/>
      <c r="R282" s="224"/>
      <c r="S282" s="224"/>
      <c r="T282" s="224"/>
      <c r="U282" s="224"/>
      <c r="V282" s="224"/>
    </row>
    <row r="283" spans="2:22">
      <c r="B283" s="224"/>
      <c r="C283" s="224"/>
      <c r="D283" s="224"/>
      <c r="E283" s="224"/>
      <c r="F283" s="224"/>
      <c r="G283" s="224"/>
      <c r="H283" s="224"/>
      <c r="I283" s="224"/>
      <c r="J283" s="224"/>
      <c r="K283" s="224"/>
      <c r="L283" s="224"/>
      <c r="M283" s="224"/>
      <c r="N283" s="224"/>
      <c r="O283" s="224"/>
      <c r="P283" s="224"/>
      <c r="Q283" s="224"/>
      <c r="R283" s="224"/>
      <c r="S283" s="224"/>
      <c r="T283" s="224"/>
      <c r="U283" s="224"/>
      <c r="V283" s="224"/>
    </row>
    <row r="284" spans="2:22">
      <c r="B284" s="224"/>
      <c r="C284" s="224"/>
      <c r="D284" s="224"/>
      <c r="E284" s="224"/>
      <c r="F284" s="224"/>
      <c r="G284" s="224"/>
      <c r="H284" s="224"/>
      <c r="I284" s="224"/>
      <c r="J284" s="224"/>
      <c r="K284" s="224"/>
      <c r="L284" s="224"/>
      <c r="M284" s="224"/>
      <c r="N284" s="224"/>
      <c r="O284" s="224"/>
      <c r="P284" s="224"/>
      <c r="Q284" s="224"/>
      <c r="R284" s="224"/>
      <c r="S284" s="224"/>
      <c r="T284" s="224"/>
      <c r="U284" s="224"/>
      <c r="V284" s="224"/>
    </row>
    <row r="285" spans="2:22">
      <c r="B285" s="224"/>
      <c r="C285" s="224"/>
      <c r="D285" s="224"/>
      <c r="E285" s="224"/>
      <c r="F285" s="224"/>
      <c r="G285" s="224"/>
      <c r="H285" s="224"/>
      <c r="I285" s="224"/>
      <c r="J285" s="224"/>
      <c r="K285" s="224"/>
      <c r="L285" s="224"/>
      <c r="M285" s="224"/>
      <c r="N285" s="224"/>
      <c r="O285" s="224"/>
      <c r="P285" s="224"/>
      <c r="Q285" s="224"/>
      <c r="R285" s="224"/>
      <c r="S285" s="224"/>
      <c r="T285" s="224"/>
      <c r="U285" s="224"/>
      <c r="V285" s="224"/>
    </row>
    <row r="286" spans="2:22">
      <c r="B286" s="224"/>
      <c r="C286" s="224"/>
      <c r="D286" s="224"/>
      <c r="E286" s="224"/>
      <c r="F286" s="224"/>
      <c r="G286" s="224"/>
      <c r="H286" s="224"/>
      <c r="I286" s="224"/>
      <c r="J286" s="224"/>
      <c r="K286" s="224"/>
      <c r="L286" s="224"/>
      <c r="M286" s="224"/>
      <c r="N286" s="224"/>
      <c r="O286" s="224"/>
      <c r="P286" s="224"/>
      <c r="Q286" s="224"/>
      <c r="R286" s="224"/>
      <c r="S286" s="224"/>
      <c r="T286" s="224"/>
      <c r="U286" s="224"/>
      <c r="V286" s="224"/>
    </row>
    <row r="287" spans="2:22">
      <c r="B287" s="224"/>
      <c r="C287" s="224"/>
      <c r="D287" s="224"/>
      <c r="E287" s="224"/>
      <c r="F287" s="224"/>
      <c r="G287" s="224"/>
      <c r="H287" s="224"/>
      <c r="I287" s="224"/>
      <c r="J287" s="224"/>
      <c r="K287" s="224"/>
      <c r="L287" s="224"/>
      <c r="M287" s="224"/>
      <c r="N287" s="224"/>
      <c r="O287" s="224"/>
      <c r="P287" s="224"/>
      <c r="Q287" s="224"/>
      <c r="R287" s="224"/>
      <c r="S287" s="224"/>
      <c r="T287" s="224"/>
      <c r="U287" s="224"/>
      <c r="V287" s="224"/>
    </row>
    <row r="288" spans="2:22">
      <c r="B288" s="224"/>
      <c r="C288" s="224"/>
      <c r="D288" s="224"/>
      <c r="E288" s="224"/>
      <c r="F288" s="224"/>
      <c r="G288" s="224"/>
      <c r="H288" s="224"/>
      <c r="I288" s="224"/>
      <c r="J288" s="224"/>
      <c r="K288" s="224"/>
      <c r="L288" s="224"/>
      <c r="M288" s="224"/>
      <c r="N288" s="224"/>
      <c r="O288" s="224"/>
      <c r="P288" s="224"/>
      <c r="Q288" s="224"/>
      <c r="R288" s="224"/>
      <c r="S288" s="224"/>
      <c r="T288" s="224"/>
      <c r="U288" s="224"/>
      <c r="V288" s="224"/>
    </row>
    <row r="289" spans="2:22">
      <c r="B289" s="224"/>
      <c r="C289" s="224"/>
      <c r="D289" s="224"/>
      <c r="E289" s="224"/>
      <c r="F289" s="224"/>
      <c r="G289" s="224"/>
      <c r="H289" s="224"/>
      <c r="I289" s="224"/>
      <c r="J289" s="224"/>
      <c r="K289" s="224"/>
      <c r="L289" s="224"/>
      <c r="M289" s="224"/>
      <c r="N289" s="224"/>
      <c r="O289" s="224"/>
      <c r="P289" s="224"/>
      <c r="Q289" s="224"/>
      <c r="R289" s="224"/>
      <c r="S289" s="224"/>
      <c r="T289" s="224"/>
      <c r="U289" s="224"/>
      <c r="V289" s="224"/>
    </row>
    <row r="290" spans="2:22">
      <c r="B290" s="224"/>
      <c r="C290" s="224"/>
      <c r="D290" s="224"/>
      <c r="E290" s="224"/>
      <c r="F290" s="224"/>
      <c r="G290" s="224"/>
      <c r="H290" s="224"/>
      <c r="I290" s="224"/>
      <c r="J290" s="224"/>
      <c r="K290" s="224"/>
      <c r="L290" s="224"/>
      <c r="M290" s="224"/>
      <c r="N290" s="224"/>
      <c r="O290" s="224"/>
      <c r="P290" s="224"/>
      <c r="Q290" s="224"/>
      <c r="R290" s="224"/>
      <c r="S290" s="224"/>
      <c r="T290" s="224"/>
      <c r="U290" s="224"/>
      <c r="V290" s="224"/>
    </row>
    <row r="291" spans="2:22">
      <c r="B291" s="224"/>
      <c r="C291" s="224"/>
      <c r="D291" s="224"/>
      <c r="E291" s="224"/>
      <c r="F291" s="224"/>
      <c r="G291" s="224"/>
      <c r="H291" s="224"/>
      <c r="I291" s="224"/>
      <c r="J291" s="224"/>
      <c r="K291" s="224"/>
      <c r="L291" s="224"/>
      <c r="M291" s="224"/>
      <c r="N291" s="224"/>
      <c r="O291" s="224"/>
      <c r="P291" s="224"/>
      <c r="Q291" s="224"/>
      <c r="R291" s="224"/>
      <c r="S291" s="224"/>
      <c r="T291" s="224"/>
      <c r="U291" s="224"/>
      <c r="V291" s="224"/>
    </row>
    <row r="292" spans="2:22">
      <c r="B292" s="224"/>
      <c r="C292" s="224"/>
      <c r="D292" s="224"/>
      <c r="E292" s="224"/>
      <c r="F292" s="224"/>
      <c r="G292" s="224"/>
      <c r="H292" s="224"/>
      <c r="I292" s="224"/>
      <c r="J292" s="224"/>
      <c r="K292" s="224"/>
      <c r="L292" s="224"/>
      <c r="M292" s="224"/>
      <c r="N292" s="224"/>
      <c r="O292" s="224"/>
      <c r="P292" s="224"/>
      <c r="Q292" s="224"/>
      <c r="R292" s="224"/>
      <c r="S292" s="224"/>
      <c r="T292" s="224"/>
      <c r="U292" s="224"/>
      <c r="V292" s="224"/>
    </row>
    <row r="293" spans="2:22">
      <c r="B293" s="224"/>
      <c r="C293" s="224"/>
      <c r="D293" s="224"/>
      <c r="E293" s="224"/>
      <c r="F293" s="224"/>
      <c r="G293" s="224"/>
      <c r="H293" s="224"/>
      <c r="I293" s="224"/>
      <c r="J293" s="224"/>
      <c r="K293" s="224"/>
      <c r="L293" s="224"/>
      <c r="M293" s="224"/>
      <c r="N293" s="224"/>
      <c r="O293" s="224"/>
      <c r="P293" s="224"/>
      <c r="Q293" s="224"/>
      <c r="R293" s="224"/>
      <c r="S293" s="224"/>
      <c r="T293" s="224"/>
      <c r="U293" s="224"/>
      <c r="V293" s="224"/>
    </row>
    <row r="294" spans="2:22">
      <c r="B294" s="224"/>
      <c r="C294" s="224"/>
      <c r="D294" s="224"/>
      <c r="E294" s="224"/>
      <c r="F294" s="224"/>
      <c r="G294" s="224"/>
      <c r="H294" s="224"/>
      <c r="I294" s="224"/>
      <c r="J294" s="224"/>
      <c r="K294" s="224"/>
      <c r="L294" s="224"/>
      <c r="M294" s="224"/>
      <c r="N294" s="224"/>
      <c r="O294" s="224"/>
      <c r="P294" s="224"/>
      <c r="Q294" s="224"/>
      <c r="R294" s="224"/>
      <c r="S294" s="224"/>
      <c r="T294" s="224"/>
      <c r="U294" s="224"/>
      <c r="V294" s="224"/>
    </row>
    <row r="295" spans="2:22">
      <c r="B295" s="224"/>
      <c r="C295" s="224"/>
      <c r="D295" s="224"/>
      <c r="E295" s="224"/>
      <c r="F295" s="224"/>
      <c r="G295" s="224"/>
      <c r="H295" s="224"/>
      <c r="I295" s="224"/>
      <c r="J295" s="224"/>
      <c r="K295" s="224"/>
      <c r="L295" s="224"/>
      <c r="M295" s="224"/>
      <c r="N295" s="224"/>
      <c r="O295" s="224"/>
      <c r="P295" s="224"/>
      <c r="Q295" s="224"/>
      <c r="R295" s="224"/>
      <c r="S295" s="224"/>
      <c r="T295" s="224"/>
      <c r="U295" s="224"/>
      <c r="V295" s="224"/>
    </row>
    <row r="296" spans="2:22">
      <c r="B296" s="224"/>
      <c r="C296" s="224"/>
      <c r="D296" s="224"/>
      <c r="E296" s="224"/>
      <c r="F296" s="224"/>
      <c r="G296" s="224"/>
      <c r="H296" s="224"/>
      <c r="I296" s="224"/>
      <c r="J296" s="224"/>
      <c r="K296" s="224"/>
      <c r="L296" s="224"/>
      <c r="M296" s="224"/>
      <c r="N296" s="224"/>
      <c r="O296" s="224"/>
      <c r="P296" s="224"/>
      <c r="Q296" s="224"/>
      <c r="R296" s="224"/>
      <c r="S296" s="224"/>
      <c r="T296" s="224"/>
      <c r="U296" s="224"/>
      <c r="V296" s="224"/>
    </row>
    <row r="297" spans="2:22">
      <c r="B297" s="224"/>
      <c r="C297" s="224"/>
      <c r="D297" s="224"/>
      <c r="E297" s="224"/>
      <c r="F297" s="224"/>
      <c r="G297" s="224"/>
      <c r="H297" s="224"/>
      <c r="I297" s="224"/>
      <c r="J297" s="224"/>
      <c r="K297" s="224"/>
      <c r="L297" s="224"/>
      <c r="M297" s="224"/>
      <c r="N297" s="224"/>
      <c r="O297" s="224"/>
      <c r="P297" s="224"/>
      <c r="Q297" s="224"/>
      <c r="R297" s="224"/>
      <c r="S297" s="224"/>
      <c r="T297" s="224"/>
      <c r="U297" s="224"/>
      <c r="V297" s="224"/>
    </row>
    <row r="298" spans="2:22">
      <c r="B298" s="224"/>
      <c r="C298" s="224"/>
      <c r="D298" s="224"/>
      <c r="E298" s="224"/>
      <c r="F298" s="224"/>
      <c r="G298" s="224"/>
      <c r="H298" s="224"/>
      <c r="I298" s="224"/>
      <c r="J298" s="224"/>
      <c r="K298" s="224"/>
      <c r="L298" s="224"/>
      <c r="M298" s="224"/>
      <c r="N298" s="224"/>
      <c r="O298" s="224"/>
      <c r="P298" s="224"/>
      <c r="Q298" s="224"/>
      <c r="R298" s="224"/>
      <c r="S298" s="224"/>
      <c r="T298" s="224"/>
      <c r="U298" s="224"/>
      <c r="V298" s="224"/>
    </row>
    <row r="299" spans="2:22">
      <c r="B299" s="224"/>
      <c r="C299" s="224"/>
      <c r="D299" s="224"/>
      <c r="E299" s="224"/>
      <c r="F299" s="224"/>
      <c r="G299" s="224"/>
      <c r="H299" s="224"/>
      <c r="I299" s="224"/>
      <c r="J299" s="224"/>
      <c r="K299" s="224"/>
      <c r="L299" s="224"/>
      <c r="M299" s="224"/>
      <c r="N299" s="224"/>
      <c r="O299" s="224"/>
      <c r="P299" s="224"/>
      <c r="Q299" s="224"/>
      <c r="R299" s="224"/>
      <c r="S299" s="224"/>
      <c r="T299" s="224"/>
      <c r="U299" s="224"/>
      <c r="V299" s="224"/>
    </row>
    <row r="300" spans="2:22">
      <c r="B300" s="224"/>
      <c r="C300" s="224"/>
      <c r="D300" s="224"/>
      <c r="E300" s="224"/>
      <c r="F300" s="224"/>
      <c r="G300" s="224"/>
      <c r="H300" s="224"/>
      <c r="I300" s="224"/>
      <c r="J300" s="224"/>
      <c r="K300" s="224"/>
      <c r="L300" s="224"/>
      <c r="M300" s="224"/>
      <c r="N300" s="224"/>
      <c r="O300" s="224"/>
      <c r="P300" s="224"/>
      <c r="Q300" s="224"/>
      <c r="R300" s="224"/>
      <c r="S300" s="224"/>
      <c r="T300" s="224"/>
      <c r="U300" s="224"/>
      <c r="V300" s="224"/>
    </row>
    <row r="301" spans="2:22">
      <c r="B301" s="224"/>
      <c r="C301" s="224"/>
      <c r="D301" s="224"/>
      <c r="E301" s="224"/>
      <c r="F301" s="224"/>
      <c r="G301" s="224"/>
      <c r="H301" s="224"/>
      <c r="I301" s="224"/>
      <c r="J301" s="224"/>
      <c r="K301" s="224"/>
      <c r="L301" s="224"/>
      <c r="M301" s="224"/>
      <c r="N301" s="224"/>
      <c r="O301" s="224"/>
      <c r="P301" s="224"/>
      <c r="Q301" s="224"/>
      <c r="R301" s="224"/>
      <c r="S301" s="224"/>
      <c r="T301" s="224"/>
      <c r="U301" s="224"/>
      <c r="V301" s="224"/>
    </row>
    <row r="302" spans="2:22">
      <c r="B302" s="224"/>
      <c r="C302" s="224"/>
      <c r="D302" s="224"/>
      <c r="E302" s="224"/>
      <c r="F302" s="224"/>
      <c r="G302" s="224"/>
      <c r="H302" s="224"/>
      <c r="I302" s="224"/>
      <c r="J302" s="224"/>
      <c r="K302" s="224"/>
      <c r="L302" s="224"/>
      <c r="M302" s="224"/>
      <c r="N302" s="224"/>
      <c r="O302" s="224"/>
      <c r="P302" s="224"/>
      <c r="Q302" s="224"/>
      <c r="R302" s="224"/>
      <c r="S302" s="224"/>
      <c r="T302" s="224"/>
      <c r="U302" s="224"/>
      <c r="V302" s="224"/>
    </row>
    <row r="303" spans="2:22">
      <c r="B303" s="224"/>
      <c r="C303" s="224"/>
      <c r="D303" s="224"/>
      <c r="E303" s="224"/>
      <c r="F303" s="224"/>
      <c r="G303" s="224"/>
      <c r="H303" s="224"/>
      <c r="I303" s="224"/>
      <c r="J303" s="224"/>
      <c r="K303" s="224"/>
      <c r="L303" s="224"/>
      <c r="M303" s="224"/>
      <c r="N303" s="224"/>
      <c r="O303" s="224"/>
      <c r="P303" s="224"/>
      <c r="Q303" s="224"/>
      <c r="R303" s="224"/>
      <c r="S303" s="224"/>
      <c r="T303" s="224"/>
      <c r="U303" s="224"/>
      <c r="V303" s="224"/>
    </row>
    <row r="304" spans="2:22">
      <c r="B304" s="224"/>
      <c r="C304" s="224"/>
      <c r="D304" s="224"/>
      <c r="E304" s="224"/>
      <c r="F304" s="224"/>
      <c r="G304" s="224"/>
      <c r="H304" s="224"/>
      <c r="I304" s="224"/>
      <c r="J304" s="224"/>
      <c r="K304" s="224"/>
      <c r="L304" s="224"/>
      <c r="M304" s="224"/>
      <c r="N304" s="224"/>
      <c r="O304" s="224"/>
      <c r="P304" s="224"/>
      <c r="Q304" s="224"/>
      <c r="R304" s="224"/>
      <c r="S304" s="224"/>
      <c r="T304" s="224"/>
      <c r="U304" s="224"/>
      <c r="V304" s="224"/>
    </row>
    <row r="305" spans="2:22">
      <c r="B305" s="224"/>
      <c r="C305" s="224"/>
      <c r="D305" s="224"/>
      <c r="E305" s="224"/>
      <c r="F305" s="224"/>
      <c r="G305" s="224"/>
      <c r="H305" s="224"/>
      <c r="I305" s="224"/>
      <c r="J305" s="224"/>
      <c r="K305" s="224"/>
      <c r="L305" s="224"/>
      <c r="M305" s="224"/>
      <c r="N305" s="224"/>
      <c r="O305" s="224"/>
      <c r="P305" s="224"/>
      <c r="Q305" s="224"/>
      <c r="R305" s="224"/>
      <c r="S305" s="224"/>
      <c r="T305" s="224"/>
      <c r="U305" s="224"/>
      <c r="V305" s="224"/>
    </row>
    <row r="306" spans="2:22">
      <c r="B306" s="224"/>
      <c r="C306" s="224"/>
      <c r="D306" s="224"/>
      <c r="E306" s="224"/>
      <c r="F306" s="224"/>
      <c r="G306" s="224"/>
      <c r="H306" s="224"/>
      <c r="I306" s="224"/>
      <c r="J306" s="224"/>
      <c r="K306" s="224"/>
      <c r="L306" s="224"/>
      <c r="M306" s="224"/>
      <c r="N306" s="224"/>
      <c r="O306" s="224"/>
      <c r="P306" s="224"/>
      <c r="Q306" s="224"/>
      <c r="R306" s="224"/>
      <c r="S306" s="224"/>
      <c r="T306" s="224"/>
      <c r="U306" s="224"/>
      <c r="V306" s="224"/>
    </row>
    <row r="307" spans="2:22">
      <c r="B307" s="224"/>
      <c r="C307" s="224"/>
      <c r="D307" s="224"/>
      <c r="E307" s="224"/>
      <c r="F307" s="224"/>
      <c r="G307" s="224"/>
      <c r="H307" s="224"/>
      <c r="I307" s="224"/>
      <c r="J307" s="224"/>
      <c r="K307" s="224"/>
      <c r="L307" s="224"/>
      <c r="M307" s="224"/>
      <c r="N307" s="224"/>
      <c r="O307" s="224"/>
      <c r="P307" s="224"/>
      <c r="Q307" s="224"/>
      <c r="R307" s="224"/>
      <c r="S307" s="224"/>
      <c r="T307" s="224"/>
      <c r="U307" s="224"/>
      <c r="V307" s="224"/>
    </row>
    <row r="308" spans="2:22">
      <c r="B308" s="224"/>
      <c r="C308" s="224"/>
      <c r="D308" s="224"/>
      <c r="E308" s="224"/>
      <c r="F308" s="224"/>
      <c r="G308" s="224"/>
      <c r="H308" s="224"/>
      <c r="I308" s="224"/>
      <c r="J308" s="224"/>
      <c r="K308" s="224"/>
      <c r="L308" s="224"/>
      <c r="M308" s="224"/>
      <c r="N308" s="224"/>
      <c r="O308" s="224"/>
      <c r="P308" s="224"/>
      <c r="Q308" s="224"/>
      <c r="R308" s="224"/>
      <c r="S308" s="224"/>
      <c r="T308" s="224"/>
      <c r="U308" s="224"/>
      <c r="V308" s="224"/>
    </row>
    <row r="309" spans="2:22">
      <c r="B309" s="224"/>
      <c r="C309" s="224"/>
      <c r="D309" s="224"/>
      <c r="E309" s="224"/>
      <c r="F309" s="224"/>
      <c r="G309" s="224"/>
      <c r="H309" s="224"/>
      <c r="I309" s="224"/>
      <c r="J309" s="224"/>
      <c r="K309" s="224"/>
      <c r="L309" s="224"/>
      <c r="M309" s="224"/>
      <c r="N309" s="224"/>
      <c r="O309" s="224"/>
      <c r="P309" s="224"/>
      <c r="Q309" s="224"/>
      <c r="R309" s="224"/>
      <c r="S309" s="224"/>
      <c r="T309" s="224"/>
      <c r="U309" s="224"/>
      <c r="V309" s="224"/>
    </row>
    <row r="310" spans="2:22">
      <c r="B310" s="224"/>
      <c r="C310" s="224"/>
      <c r="D310" s="224"/>
      <c r="E310" s="224"/>
      <c r="F310" s="224"/>
      <c r="G310" s="224"/>
      <c r="H310" s="224"/>
      <c r="I310" s="224"/>
      <c r="J310" s="224"/>
      <c r="K310" s="224"/>
      <c r="L310" s="224"/>
      <c r="M310" s="224"/>
      <c r="N310" s="224"/>
      <c r="O310" s="224"/>
      <c r="P310" s="224"/>
      <c r="Q310" s="224"/>
      <c r="R310" s="224"/>
      <c r="S310" s="224"/>
      <c r="T310" s="224"/>
      <c r="U310" s="224"/>
      <c r="V310" s="224"/>
    </row>
    <row r="311" spans="2:22">
      <c r="B311" s="224"/>
      <c r="C311" s="224"/>
      <c r="D311" s="224"/>
      <c r="E311" s="224"/>
      <c r="F311" s="224"/>
      <c r="G311" s="224"/>
      <c r="H311" s="224"/>
      <c r="I311" s="224"/>
      <c r="J311" s="224"/>
      <c r="K311" s="224"/>
      <c r="L311" s="224"/>
      <c r="M311" s="224"/>
      <c r="N311" s="224"/>
      <c r="O311" s="224"/>
      <c r="P311" s="224"/>
      <c r="Q311" s="224"/>
      <c r="R311" s="224"/>
      <c r="S311" s="224"/>
      <c r="T311" s="224"/>
      <c r="U311" s="224"/>
      <c r="V311" s="224"/>
    </row>
    <row r="312" spans="2:22">
      <c r="B312" s="224"/>
      <c r="C312" s="224"/>
      <c r="D312" s="224"/>
      <c r="E312" s="224"/>
      <c r="F312" s="224"/>
      <c r="G312" s="224"/>
      <c r="H312" s="224"/>
      <c r="I312" s="224"/>
      <c r="J312" s="224"/>
      <c r="K312" s="224"/>
      <c r="L312" s="224"/>
      <c r="M312" s="224"/>
      <c r="N312" s="224"/>
      <c r="O312" s="224"/>
      <c r="P312" s="224"/>
      <c r="Q312" s="224"/>
      <c r="R312" s="224"/>
      <c r="S312" s="224"/>
      <c r="T312" s="224"/>
      <c r="U312" s="224"/>
      <c r="V312" s="224"/>
    </row>
    <row r="313" spans="2:22">
      <c r="B313" s="224"/>
      <c r="C313" s="224"/>
      <c r="D313" s="224"/>
      <c r="E313" s="224"/>
      <c r="F313" s="224"/>
      <c r="G313" s="224"/>
      <c r="H313" s="224"/>
      <c r="I313" s="224"/>
      <c r="J313" s="224"/>
      <c r="K313" s="224"/>
      <c r="L313" s="224"/>
      <c r="M313" s="224"/>
      <c r="N313" s="224"/>
      <c r="O313" s="224"/>
      <c r="P313" s="224"/>
      <c r="Q313" s="224"/>
      <c r="R313" s="224"/>
      <c r="S313" s="224"/>
      <c r="T313" s="224"/>
      <c r="U313" s="224"/>
      <c r="V313" s="224"/>
    </row>
    <row r="314" spans="2:22">
      <c r="B314" s="224"/>
      <c r="C314" s="224"/>
      <c r="D314" s="224"/>
      <c r="E314" s="224"/>
      <c r="F314" s="224"/>
      <c r="G314" s="224"/>
      <c r="H314" s="224"/>
      <c r="I314" s="224"/>
      <c r="J314" s="224"/>
      <c r="K314" s="224"/>
      <c r="L314" s="224"/>
      <c r="M314" s="224"/>
      <c r="N314" s="224"/>
      <c r="O314" s="224"/>
      <c r="P314" s="224"/>
      <c r="Q314" s="224"/>
      <c r="R314" s="224"/>
      <c r="S314" s="224"/>
      <c r="T314" s="224"/>
      <c r="U314" s="224"/>
      <c r="V314" s="224"/>
    </row>
    <row r="315" spans="2:22">
      <c r="B315" s="224"/>
      <c r="C315" s="224"/>
      <c r="D315" s="224"/>
      <c r="E315" s="224"/>
      <c r="F315" s="224"/>
      <c r="G315" s="224"/>
      <c r="H315" s="224"/>
      <c r="I315" s="224"/>
      <c r="J315" s="224"/>
      <c r="K315" s="224"/>
      <c r="L315" s="224"/>
      <c r="M315" s="224"/>
      <c r="N315" s="224"/>
      <c r="O315" s="224"/>
      <c r="P315" s="224"/>
      <c r="Q315" s="224"/>
      <c r="R315" s="224"/>
      <c r="S315" s="224"/>
      <c r="T315" s="224"/>
      <c r="U315" s="224"/>
      <c r="V315" s="224"/>
    </row>
    <row r="316" spans="2:22">
      <c r="B316" s="224"/>
      <c r="C316" s="224"/>
      <c r="D316" s="224"/>
      <c r="E316" s="224"/>
      <c r="F316" s="224"/>
      <c r="G316" s="224"/>
      <c r="H316" s="224"/>
      <c r="I316" s="224"/>
      <c r="J316" s="224"/>
      <c r="K316" s="224"/>
      <c r="L316" s="224"/>
      <c r="M316" s="224"/>
      <c r="N316" s="224"/>
      <c r="O316" s="224"/>
      <c r="P316" s="224"/>
      <c r="Q316" s="224"/>
      <c r="R316" s="224"/>
      <c r="S316" s="224"/>
      <c r="T316" s="224"/>
      <c r="U316" s="224"/>
      <c r="V316" s="224"/>
    </row>
    <row r="317" spans="2:22">
      <c r="B317" s="224"/>
      <c r="C317" s="224"/>
      <c r="D317" s="224"/>
      <c r="E317" s="224"/>
      <c r="F317" s="224"/>
      <c r="G317" s="224"/>
      <c r="H317" s="224"/>
      <c r="I317" s="224"/>
      <c r="J317" s="224"/>
      <c r="K317" s="224"/>
      <c r="L317" s="224"/>
      <c r="M317" s="224"/>
      <c r="N317" s="224"/>
      <c r="O317" s="224"/>
      <c r="P317" s="224"/>
      <c r="Q317" s="224"/>
      <c r="R317" s="224"/>
      <c r="S317" s="224"/>
      <c r="T317" s="224"/>
      <c r="U317" s="224"/>
      <c r="V317" s="224"/>
    </row>
    <row r="318" spans="2:22">
      <c r="B318" s="224"/>
      <c r="C318" s="224"/>
      <c r="D318" s="224"/>
      <c r="E318" s="224"/>
      <c r="F318" s="224"/>
      <c r="G318" s="224"/>
      <c r="H318" s="224"/>
      <c r="I318" s="224"/>
      <c r="J318" s="224"/>
      <c r="K318" s="224"/>
      <c r="L318" s="224"/>
      <c r="M318" s="224"/>
      <c r="N318" s="224"/>
      <c r="O318" s="224"/>
      <c r="P318" s="224"/>
      <c r="Q318" s="224"/>
      <c r="R318" s="224"/>
      <c r="S318" s="224"/>
      <c r="T318" s="224"/>
      <c r="U318" s="224"/>
      <c r="V318" s="224"/>
    </row>
    <row r="319" spans="2:22">
      <c r="B319" s="224"/>
      <c r="C319" s="224"/>
      <c r="D319" s="224"/>
      <c r="E319" s="224"/>
      <c r="F319" s="224"/>
      <c r="G319" s="224"/>
      <c r="H319" s="224"/>
      <c r="I319" s="224"/>
      <c r="J319" s="224"/>
      <c r="K319" s="224"/>
      <c r="L319" s="224"/>
      <c r="M319" s="224"/>
      <c r="N319" s="224"/>
      <c r="O319" s="224"/>
      <c r="P319" s="224"/>
      <c r="Q319" s="224"/>
      <c r="R319" s="224"/>
      <c r="S319" s="224"/>
      <c r="T319" s="224"/>
      <c r="U319" s="224"/>
      <c r="V319" s="224"/>
    </row>
    <row r="320" spans="2:22">
      <c r="B320" s="224"/>
      <c r="C320" s="224"/>
      <c r="D320" s="224"/>
      <c r="E320" s="224"/>
      <c r="F320" s="224"/>
      <c r="G320" s="224"/>
      <c r="H320" s="224"/>
      <c r="I320" s="224"/>
      <c r="J320" s="224"/>
      <c r="K320" s="224"/>
      <c r="L320" s="224"/>
      <c r="M320" s="224"/>
      <c r="N320" s="224"/>
      <c r="O320" s="224"/>
      <c r="P320" s="224"/>
      <c r="Q320" s="224"/>
      <c r="R320" s="224"/>
      <c r="S320" s="224"/>
      <c r="T320" s="224"/>
      <c r="U320" s="224"/>
      <c r="V320" s="224"/>
    </row>
    <row r="321" spans="2:22">
      <c r="B321" s="224"/>
      <c r="C321" s="224"/>
      <c r="D321" s="224"/>
      <c r="E321" s="224"/>
      <c r="F321" s="224"/>
      <c r="G321" s="224"/>
      <c r="H321" s="224"/>
      <c r="I321" s="224"/>
      <c r="J321" s="224"/>
      <c r="K321" s="224"/>
      <c r="L321" s="224"/>
      <c r="M321" s="224"/>
      <c r="N321" s="224"/>
      <c r="O321" s="224"/>
      <c r="P321" s="224"/>
      <c r="Q321" s="224"/>
      <c r="R321" s="224"/>
      <c r="S321" s="224"/>
      <c r="T321" s="224"/>
      <c r="U321" s="224"/>
      <c r="V321" s="224"/>
    </row>
    <row r="322" spans="2:22">
      <c r="B322" s="224"/>
      <c r="C322" s="224"/>
      <c r="D322" s="224"/>
      <c r="E322" s="224"/>
      <c r="F322" s="224"/>
      <c r="G322" s="224"/>
      <c r="H322" s="224"/>
      <c r="I322" s="224"/>
      <c r="J322" s="224"/>
      <c r="K322" s="224"/>
      <c r="L322" s="224"/>
      <c r="M322" s="224"/>
      <c r="N322" s="224"/>
      <c r="O322" s="224"/>
      <c r="P322" s="224"/>
      <c r="Q322" s="224"/>
      <c r="R322" s="224"/>
      <c r="S322" s="224"/>
      <c r="T322" s="224"/>
      <c r="U322" s="224"/>
      <c r="V322" s="224"/>
    </row>
    <row r="323" spans="2:22">
      <c r="B323" s="224"/>
      <c r="C323" s="224"/>
      <c r="D323" s="224"/>
      <c r="E323" s="224"/>
      <c r="F323" s="224"/>
      <c r="G323" s="224"/>
      <c r="H323" s="224"/>
      <c r="I323" s="224"/>
      <c r="J323" s="224"/>
      <c r="K323" s="224"/>
      <c r="L323" s="224"/>
      <c r="M323" s="224"/>
      <c r="N323" s="224"/>
      <c r="O323" s="224"/>
      <c r="P323" s="224"/>
      <c r="Q323" s="224"/>
      <c r="R323" s="224"/>
      <c r="S323" s="224"/>
      <c r="T323" s="224"/>
      <c r="U323" s="224"/>
      <c r="V323" s="224"/>
    </row>
    <row r="324" spans="2:22">
      <c r="B324" s="224"/>
      <c r="C324" s="224"/>
      <c r="D324" s="224"/>
      <c r="E324" s="224"/>
      <c r="F324" s="224"/>
      <c r="G324" s="224"/>
      <c r="H324" s="224"/>
      <c r="I324" s="224"/>
      <c r="J324" s="224"/>
      <c r="K324" s="224"/>
      <c r="L324" s="224"/>
      <c r="M324" s="224"/>
      <c r="N324" s="224"/>
      <c r="O324" s="224"/>
      <c r="P324" s="224"/>
      <c r="Q324" s="224"/>
      <c r="R324" s="224"/>
      <c r="S324" s="224"/>
      <c r="T324" s="224"/>
      <c r="U324" s="224"/>
      <c r="V324" s="224"/>
    </row>
    <row r="325" spans="2:22">
      <c r="B325" s="224"/>
      <c r="C325" s="224"/>
      <c r="D325" s="224"/>
      <c r="E325" s="224"/>
      <c r="F325" s="224"/>
      <c r="G325" s="224"/>
      <c r="H325" s="224"/>
      <c r="I325" s="224"/>
      <c r="J325" s="224"/>
      <c r="K325" s="224"/>
      <c r="L325" s="224"/>
      <c r="M325" s="224"/>
      <c r="N325" s="224"/>
      <c r="O325" s="224"/>
      <c r="P325" s="224"/>
      <c r="Q325" s="224"/>
      <c r="R325" s="224"/>
      <c r="S325" s="224"/>
      <c r="T325" s="224"/>
      <c r="U325" s="224"/>
      <c r="V325" s="224"/>
    </row>
    <row r="326" spans="2:22">
      <c r="B326" s="224"/>
      <c r="C326" s="224"/>
      <c r="D326" s="224"/>
      <c r="E326" s="224"/>
      <c r="F326" s="224"/>
      <c r="G326" s="224"/>
      <c r="H326" s="224"/>
      <c r="I326" s="224"/>
      <c r="J326" s="224"/>
      <c r="K326" s="224"/>
      <c r="L326" s="224"/>
      <c r="M326" s="224"/>
      <c r="N326" s="224"/>
      <c r="O326" s="224"/>
      <c r="P326" s="224"/>
      <c r="Q326" s="224"/>
      <c r="R326" s="224"/>
      <c r="S326" s="224"/>
      <c r="T326" s="224"/>
      <c r="U326" s="224"/>
      <c r="V326" s="224"/>
    </row>
    <row r="327" spans="2:22">
      <c r="B327" s="224"/>
      <c r="C327" s="224"/>
      <c r="D327" s="224"/>
      <c r="E327" s="224"/>
      <c r="F327" s="224"/>
      <c r="G327" s="224"/>
      <c r="H327" s="224"/>
      <c r="I327" s="224"/>
      <c r="J327" s="224"/>
      <c r="K327" s="224"/>
      <c r="L327" s="224"/>
      <c r="M327" s="224"/>
      <c r="N327" s="224"/>
      <c r="O327" s="224"/>
      <c r="P327" s="224"/>
      <c r="Q327" s="224"/>
      <c r="R327" s="224"/>
      <c r="S327" s="224"/>
      <c r="T327" s="224"/>
      <c r="U327" s="224"/>
      <c r="V327" s="224"/>
    </row>
    <row r="328" spans="2:22">
      <c r="B328" s="224"/>
      <c r="C328" s="224"/>
      <c r="D328" s="224"/>
      <c r="E328" s="224"/>
      <c r="F328" s="224"/>
      <c r="G328" s="224"/>
      <c r="H328" s="224"/>
      <c r="I328" s="224"/>
      <c r="J328" s="224"/>
      <c r="K328" s="224"/>
      <c r="L328" s="224"/>
      <c r="M328" s="224"/>
      <c r="N328" s="224"/>
      <c r="O328" s="224"/>
      <c r="P328" s="224"/>
      <c r="Q328" s="224"/>
      <c r="R328" s="224"/>
      <c r="S328" s="224"/>
      <c r="T328" s="224"/>
      <c r="U328" s="224"/>
      <c r="V328" s="224"/>
    </row>
    <row r="329" spans="2:22">
      <c r="B329" s="224"/>
      <c r="C329" s="224"/>
      <c r="D329" s="224"/>
      <c r="E329" s="224"/>
      <c r="F329" s="224"/>
      <c r="G329" s="224"/>
      <c r="H329" s="224"/>
      <c r="I329" s="224"/>
      <c r="J329" s="224"/>
      <c r="K329" s="224"/>
      <c r="L329" s="224"/>
      <c r="M329" s="224"/>
      <c r="N329" s="224"/>
      <c r="O329" s="224"/>
      <c r="P329" s="224"/>
      <c r="Q329" s="224"/>
      <c r="R329" s="224"/>
      <c r="S329" s="224"/>
      <c r="T329" s="224"/>
      <c r="U329" s="224"/>
      <c r="V329" s="224"/>
    </row>
    <row r="330" spans="2:22">
      <c r="B330" s="224"/>
      <c r="C330" s="224"/>
      <c r="D330" s="224"/>
      <c r="E330" s="224"/>
      <c r="F330" s="224"/>
      <c r="G330" s="224"/>
      <c r="H330" s="224"/>
      <c r="I330" s="224"/>
      <c r="J330" s="224"/>
      <c r="K330" s="224"/>
      <c r="L330" s="224"/>
      <c r="M330" s="224"/>
      <c r="N330" s="224"/>
      <c r="O330" s="224"/>
      <c r="P330" s="224"/>
      <c r="Q330" s="224"/>
      <c r="R330" s="224"/>
      <c r="S330" s="224"/>
      <c r="T330" s="224"/>
      <c r="U330" s="224"/>
      <c r="V330" s="224"/>
    </row>
    <row r="331" spans="2:22">
      <c r="B331" s="224"/>
      <c r="C331" s="224"/>
      <c r="D331" s="224"/>
      <c r="E331" s="224"/>
      <c r="F331" s="224"/>
      <c r="G331" s="224"/>
      <c r="H331" s="224"/>
      <c r="I331" s="224"/>
      <c r="J331" s="224"/>
      <c r="K331" s="224"/>
      <c r="L331" s="224"/>
      <c r="M331" s="224"/>
      <c r="N331" s="224"/>
      <c r="O331" s="224"/>
      <c r="P331" s="224"/>
      <c r="Q331" s="224"/>
      <c r="R331" s="224"/>
      <c r="S331" s="224"/>
      <c r="T331" s="224"/>
      <c r="U331" s="224"/>
      <c r="V331" s="224"/>
    </row>
    <row r="332" spans="2:22">
      <c r="B332" s="224"/>
      <c r="C332" s="224"/>
      <c r="D332" s="224"/>
      <c r="E332" s="224"/>
      <c r="F332" s="224"/>
      <c r="G332" s="224"/>
      <c r="H332" s="224"/>
      <c r="I332" s="224"/>
      <c r="J332" s="224"/>
      <c r="K332" s="224"/>
      <c r="L332" s="224"/>
      <c r="M332" s="224"/>
      <c r="N332" s="224"/>
      <c r="O332" s="224"/>
      <c r="P332" s="224"/>
      <c r="Q332" s="224"/>
      <c r="R332" s="224"/>
      <c r="S332" s="224"/>
      <c r="T332" s="224"/>
      <c r="U332" s="224"/>
      <c r="V332" s="224"/>
    </row>
    <row r="333" spans="2:22">
      <c r="B333" s="224"/>
      <c r="C333" s="224"/>
      <c r="D333" s="224"/>
      <c r="E333" s="224"/>
      <c r="F333" s="224"/>
      <c r="G333" s="224"/>
      <c r="H333" s="224"/>
      <c r="I333" s="224"/>
      <c r="J333" s="224"/>
      <c r="K333" s="224"/>
      <c r="L333" s="224"/>
      <c r="M333" s="224"/>
      <c r="N333" s="224"/>
      <c r="O333" s="224"/>
      <c r="P333" s="224"/>
      <c r="Q333" s="224"/>
      <c r="R333" s="224"/>
      <c r="S333" s="224"/>
      <c r="T333" s="224"/>
      <c r="U333" s="224"/>
      <c r="V333" s="224"/>
    </row>
    <row r="334" spans="2:22">
      <c r="B334" s="224"/>
      <c r="C334" s="224"/>
      <c r="D334" s="224"/>
      <c r="E334" s="224"/>
      <c r="F334" s="224"/>
      <c r="G334" s="224"/>
      <c r="H334" s="224"/>
      <c r="I334" s="224"/>
      <c r="J334" s="224"/>
      <c r="K334" s="224"/>
      <c r="L334" s="224"/>
      <c r="M334" s="224"/>
      <c r="N334" s="224"/>
      <c r="O334" s="224"/>
      <c r="P334" s="224"/>
      <c r="Q334" s="224"/>
      <c r="R334" s="224"/>
      <c r="S334" s="224"/>
      <c r="T334" s="224"/>
      <c r="U334" s="224"/>
      <c r="V334" s="224"/>
    </row>
    <row r="335" spans="2:22">
      <c r="B335" s="224"/>
      <c r="C335" s="224"/>
      <c r="D335" s="224"/>
      <c r="E335" s="224"/>
      <c r="F335" s="224"/>
      <c r="G335" s="224"/>
      <c r="H335" s="224"/>
      <c r="I335" s="224"/>
      <c r="J335" s="224"/>
      <c r="K335" s="224"/>
      <c r="L335" s="224"/>
      <c r="M335" s="224"/>
      <c r="N335" s="224"/>
      <c r="O335" s="224"/>
      <c r="P335" s="224"/>
      <c r="Q335" s="224"/>
      <c r="R335" s="224"/>
      <c r="S335" s="224"/>
      <c r="T335" s="224"/>
      <c r="U335" s="224"/>
      <c r="V335" s="224"/>
    </row>
    <row r="336" spans="2:22">
      <c r="B336" s="224"/>
      <c r="C336" s="224"/>
      <c r="D336" s="224"/>
      <c r="E336" s="224"/>
      <c r="F336" s="224"/>
      <c r="G336" s="224"/>
      <c r="H336" s="224"/>
      <c r="I336" s="224"/>
      <c r="J336" s="224"/>
      <c r="K336" s="224"/>
      <c r="L336" s="224"/>
      <c r="M336" s="224"/>
      <c r="N336" s="224"/>
      <c r="O336" s="224"/>
      <c r="P336" s="224"/>
      <c r="Q336" s="224"/>
      <c r="R336" s="224"/>
      <c r="S336" s="224"/>
      <c r="T336" s="224"/>
      <c r="U336" s="224"/>
      <c r="V336" s="224"/>
    </row>
    <row r="337" spans="2:22">
      <c r="B337" s="224"/>
      <c r="C337" s="224"/>
      <c r="D337" s="224"/>
      <c r="E337" s="224"/>
      <c r="F337" s="224"/>
      <c r="G337" s="224"/>
      <c r="H337" s="224"/>
      <c r="I337" s="224"/>
      <c r="J337" s="224"/>
      <c r="K337" s="224"/>
      <c r="L337" s="224"/>
      <c r="M337" s="224"/>
      <c r="N337" s="224"/>
      <c r="O337" s="224"/>
      <c r="P337" s="224"/>
      <c r="Q337" s="224"/>
      <c r="R337" s="224"/>
      <c r="S337" s="224"/>
      <c r="T337" s="224"/>
      <c r="U337" s="224"/>
      <c r="V337" s="224"/>
    </row>
    <row r="338" spans="2:22">
      <c r="B338" s="224"/>
      <c r="C338" s="224"/>
      <c r="D338" s="224"/>
      <c r="E338" s="224"/>
      <c r="F338" s="224"/>
      <c r="G338" s="224"/>
      <c r="H338" s="224"/>
      <c r="I338" s="224"/>
      <c r="J338" s="224"/>
      <c r="K338" s="224"/>
      <c r="L338" s="224"/>
      <c r="M338" s="224"/>
      <c r="N338" s="224"/>
      <c r="O338" s="224"/>
      <c r="P338" s="224"/>
      <c r="Q338" s="224"/>
      <c r="R338" s="224"/>
      <c r="S338" s="224"/>
      <c r="T338" s="224"/>
      <c r="U338" s="224"/>
      <c r="V338" s="224"/>
    </row>
    <row r="339" spans="2:22">
      <c r="B339" s="224"/>
      <c r="C339" s="224"/>
      <c r="D339" s="224"/>
      <c r="E339" s="224"/>
      <c r="F339" s="224"/>
      <c r="G339" s="224"/>
      <c r="H339" s="224"/>
      <c r="I339" s="224"/>
      <c r="J339" s="224"/>
      <c r="K339" s="224"/>
      <c r="L339" s="224"/>
      <c r="M339" s="224"/>
      <c r="N339" s="224"/>
      <c r="O339" s="224"/>
      <c r="P339" s="224"/>
      <c r="Q339" s="224"/>
      <c r="R339" s="224"/>
      <c r="S339" s="224"/>
      <c r="T339" s="224"/>
      <c r="U339" s="224"/>
      <c r="V339" s="224"/>
    </row>
    <row r="340" spans="2:22">
      <c r="B340" s="224"/>
      <c r="C340" s="224"/>
      <c r="D340" s="224"/>
      <c r="E340" s="224"/>
      <c r="F340" s="224"/>
      <c r="G340" s="224"/>
      <c r="H340" s="224"/>
      <c r="I340" s="224"/>
      <c r="J340" s="224"/>
      <c r="K340" s="224"/>
      <c r="L340" s="224"/>
      <c r="M340" s="224"/>
      <c r="N340" s="224"/>
      <c r="O340" s="224"/>
      <c r="P340" s="224"/>
      <c r="Q340" s="224"/>
      <c r="R340" s="224"/>
      <c r="S340" s="224"/>
      <c r="T340" s="224"/>
      <c r="U340" s="224"/>
      <c r="V340" s="224"/>
    </row>
    <row r="341" spans="2:22">
      <c r="B341" s="224"/>
      <c r="C341" s="224"/>
      <c r="D341" s="224"/>
      <c r="E341" s="224"/>
      <c r="F341" s="224"/>
      <c r="G341" s="224"/>
      <c r="H341" s="224"/>
      <c r="I341" s="224"/>
      <c r="J341" s="224"/>
      <c r="K341" s="224"/>
      <c r="L341" s="224"/>
      <c r="M341" s="224"/>
      <c r="N341" s="224"/>
      <c r="O341" s="224"/>
      <c r="P341" s="224"/>
      <c r="Q341" s="224"/>
      <c r="R341" s="224"/>
      <c r="S341" s="224"/>
      <c r="T341" s="224"/>
      <c r="U341" s="224"/>
      <c r="V341" s="224"/>
    </row>
    <row r="342" spans="2:22">
      <c r="B342" s="224"/>
      <c r="C342" s="224"/>
      <c r="D342" s="224"/>
      <c r="E342" s="224"/>
      <c r="F342" s="224"/>
      <c r="G342" s="224"/>
      <c r="H342" s="224"/>
      <c r="I342" s="224"/>
      <c r="J342" s="224"/>
      <c r="K342" s="224"/>
      <c r="L342" s="224"/>
      <c r="M342" s="224"/>
      <c r="N342" s="224"/>
      <c r="O342" s="224"/>
      <c r="P342" s="224"/>
      <c r="Q342" s="224"/>
      <c r="R342" s="224"/>
      <c r="S342" s="224"/>
      <c r="T342" s="224"/>
      <c r="U342" s="224"/>
      <c r="V342" s="224"/>
    </row>
    <row r="343" spans="2:22">
      <c r="B343" s="224"/>
      <c r="C343" s="224"/>
      <c r="D343" s="224"/>
      <c r="E343" s="224"/>
      <c r="F343" s="224"/>
      <c r="G343" s="224"/>
      <c r="H343" s="224"/>
      <c r="I343" s="224"/>
      <c r="J343" s="224"/>
      <c r="K343" s="224"/>
      <c r="L343" s="224"/>
      <c r="M343" s="224"/>
      <c r="N343" s="224"/>
      <c r="O343" s="224"/>
      <c r="P343" s="224"/>
      <c r="Q343" s="224"/>
      <c r="R343" s="224"/>
      <c r="S343" s="224"/>
      <c r="T343" s="224"/>
      <c r="U343" s="224"/>
      <c r="V343" s="224"/>
    </row>
    <row r="344" spans="2:22">
      <c r="B344" s="224"/>
      <c r="C344" s="224"/>
      <c r="D344" s="224"/>
      <c r="E344" s="224"/>
      <c r="F344" s="224"/>
      <c r="G344" s="224"/>
      <c r="H344" s="224"/>
      <c r="I344" s="224"/>
      <c r="J344" s="224"/>
      <c r="K344" s="224"/>
      <c r="L344" s="224"/>
      <c r="M344" s="224"/>
      <c r="N344" s="224"/>
      <c r="O344" s="224"/>
      <c r="P344" s="224"/>
      <c r="Q344" s="224"/>
      <c r="R344" s="224"/>
      <c r="S344" s="224"/>
      <c r="T344" s="224"/>
      <c r="U344" s="224"/>
      <c r="V344" s="224"/>
    </row>
    <row r="345" spans="2:22">
      <c r="B345" s="224"/>
      <c r="C345" s="224"/>
      <c r="D345" s="224"/>
      <c r="E345" s="224"/>
      <c r="F345" s="224"/>
      <c r="G345" s="224"/>
      <c r="H345" s="224"/>
      <c r="I345" s="224"/>
      <c r="J345" s="224"/>
      <c r="K345" s="224"/>
      <c r="L345" s="224"/>
      <c r="M345" s="224"/>
      <c r="N345" s="224"/>
      <c r="O345" s="224"/>
      <c r="P345" s="224"/>
      <c r="Q345" s="224"/>
      <c r="R345" s="224"/>
      <c r="S345" s="224"/>
      <c r="T345" s="224"/>
      <c r="U345" s="224"/>
      <c r="V345" s="224"/>
    </row>
    <row r="346" spans="2:22">
      <c r="B346" s="224"/>
      <c r="C346" s="224"/>
      <c r="D346" s="224"/>
      <c r="E346" s="224"/>
      <c r="F346" s="224"/>
      <c r="G346" s="224"/>
      <c r="H346" s="224"/>
      <c r="I346" s="224"/>
      <c r="J346" s="224"/>
      <c r="K346" s="224"/>
      <c r="L346" s="224"/>
      <c r="M346" s="224"/>
      <c r="N346" s="224"/>
      <c r="O346" s="224"/>
      <c r="P346" s="224"/>
      <c r="Q346" s="224"/>
      <c r="R346" s="224"/>
      <c r="S346" s="224"/>
      <c r="T346" s="224"/>
      <c r="U346" s="224"/>
      <c r="V346" s="224"/>
    </row>
    <row r="347" spans="2:22">
      <c r="B347" s="224"/>
      <c r="C347" s="224"/>
      <c r="D347" s="224"/>
      <c r="E347" s="224"/>
      <c r="F347" s="224"/>
      <c r="G347" s="224"/>
      <c r="H347" s="224"/>
      <c r="I347" s="224"/>
      <c r="J347" s="224"/>
      <c r="K347" s="224"/>
      <c r="L347" s="224"/>
      <c r="M347" s="224"/>
      <c r="N347" s="224"/>
      <c r="O347" s="224"/>
      <c r="P347" s="224"/>
      <c r="Q347" s="224"/>
      <c r="R347" s="224"/>
      <c r="S347" s="224"/>
      <c r="T347" s="224"/>
      <c r="U347" s="224"/>
      <c r="V347" s="224"/>
    </row>
    <row r="348" spans="2:22">
      <c r="B348" s="224"/>
      <c r="C348" s="224"/>
      <c r="D348" s="224"/>
      <c r="E348" s="224"/>
      <c r="F348" s="224"/>
      <c r="G348" s="224"/>
      <c r="H348" s="224"/>
      <c r="I348" s="224"/>
      <c r="J348" s="224"/>
      <c r="K348" s="224"/>
      <c r="L348" s="224"/>
      <c r="M348" s="224"/>
      <c r="N348" s="224"/>
      <c r="O348" s="224"/>
      <c r="P348" s="224"/>
      <c r="Q348" s="224"/>
      <c r="R348" s="224"/>
      <c r="S348" s="224"/>
      <c r="T348" s="224"/>
      <c r="U348" s="224"/>
      <c r="V348" s="224"/>
    </row>
    <row r="349" spans="2:22">
      <c r="B349" s="224"/>
      <c r="C349" s="224"/>
      <c r="D349" s="224"/>
      <c r="E349" s="224"/>
      <c r="F349" s="224"/>
      <c r="G349" s="224"/>
      <c r="H349" s="224"/>
      <c r="I349" s="224"/>
      <c r="J349" s="224"/>
      <c r="K349" s="224"/>
      <c r="L349" s="224"/>
      <c r="M349" s="224"/>
      <c r="N349" s="224"/>
      <c r="O349" s="224"/>
      <c r="P349" s="224"/>
      <c r="Q349" s="224"/>
      <c r="R349" s="224"/>
      <c r="S349" s="224"/>
      <c r="T349" s="224"/>
      <c r="U349" s="224"/>
      <c r="V349" s="224"/>
    </row>
    <row r="350" spans="2:22">
      <c r="B350" s="224"/>
      <c r="C350" s="224"/>
      <c r="D350" s="224"/>
      <c r="E350" s="224"/>
      <c r="F350" s="224"/>
      <c r="G350" s="224"/>
      <c r="H350" s="224"/>
      <c r="I350" s="224"/>
      <c r="J350" s="224"/>
      <c r="K350" s="224"/>
      <c r="L350" s="224"/>
      <c r="M350" s="224"/>
      <c r="N350" s="224"/>
      <c r="O350" s="224"/>
      <c r="P350" s="224"/>
      <c r="Q350" s="224"/>
      <c r="R350" s="224"/>
      <c r="S350" s="224"/>
      <c r="T350" s="224"/>
      <c r="U350" s="224"/>
      <c r="V350" s="224"/>
    </row>
    <row r="351" spans="2:22">
      <c r="B351" s="224"/>
      <c r="C351" s="224"/>
      <c r="D351" s="224"/>
      <c r="E351" s="224"/>
      <c r="F351" s="224"/>
      <c r="G351" s="224"/>
      <c r="H351" s="224"/>
      <c r="I351" s="224"/>
      <c r="J351" s="224"/>
      <c r="K351" s="224"/>
      <c r="L351" s="224"/>
      <c r="M351" s="224"/>
      <c r="N351" s="224"/>
      <c r="O351" s="224"/>
      <c r="P351" s="224"/>
      <c r="Q351" s="224"/>
      <c r="R351" s="224"/>
      <c r="S351" s="224"/>
      <c r="T351" s="224"/>
      <c r="U351" s="224"/>
      <c r="V351" s="224"/>
    </row>
    <row r="352" spans="2:22">
      <c r="B352" s="224"/>
      <c r="C352" s="224"/>
      <c r="D352" s="224"/>
      <c r="E352" s="224"/>
      <c r="F352" s="224"/>
      <c r="G352" s="224"/>
      <c r="H352" s="224"/>
      <c r="I352" s="224"/>
      <c r="J352" s="224"/>
      <c r="K352" s="224"/>
      <c r="L352" s="224"/>
      <c r="M352" s="224"/>
      <c r="N352" s="224"/>
      <c r="O352" s="224"/>
      <c r="P352" s="224"/>
      <c r="Q352" s="224"/>
      <c r="R352" s="224"/>
      <c r="S352" s="224"/>
      <c r="T352" s="224"/>
      <c r="U352" s="224"/>
      <c r="V352" s="224"/>
    </row>
    <row r="353" spans="2:22">
      <c r="B353" s="224"/>
      <c r="C353" s="224"/>
      <c r="D353" s="224"/>
      <c r="E353" s="224"/>
      <c r="F353" s="224"/>
      <c r="G353" s="224"/>
      <c r="H353" s="224"/>
      <c r="I353" s="224"/>
      <c r="J353" s="224"/>
      <c r="K353" s="224"/>
      <c r="L353" s="224"/>
      <c r="M353" s="224"/>
      <c r="N353" s="224"/>
      <c r="O353" s="224"/>
      <c r="P353" s="224"/>
      <c r="Q353" s="224"/>
      <c r="R353" s="224"/>
      <c r="S353" s="224"/>
      <c r="T353" s="224"/>
      <c r="U353" s="224"/>
      <c r="V353" s="224"/>
    </row>
    <row r="354" spans="2:22">
      <c r="B354" s="224"/>
      <c r="C354" s="224"/>
      <c r="D354" s="224"/>
      <c r="E354" s="224"/>
      <c r="F354" s="224"/>
      <c r="G354" s="224"/>
      <c r="H354" s="224"/>
      <c r="I354" s="224"/>
      <c r="J354" s="224"/>
      <c r="K354" s="224"/>
      <c r="L354" s="224"/>
      <c r="M354" s="224"/>
      <c r="N354" s="224"/>
      <c r="O354" s="224"/>
      <c r="P354" s="224"/>
      <c r="Q354" s="224"/>
      <c r="R354" s="224"/>
      <c r="S354" s="224"/>
      <c r="T354" s="224"/>
      <c r="U354" s="224"/>
      <c r="V354" s="224"/>
    </row>
    <row r="355" spans="2:22">
      <c r="B355" s="224"/>
      <c r="C355" s="224"/>
      <c r="D355" s="224"/>
      <c r="E355" s="224"/>
      <c r="F355" s="224"/>
      <c r="G355" s="224"/>
      <c r="H355" s="224"/>
      <c r="I355" s="224"/>
      <c r="J355" s="224"/>
      <c r="K355" s="224"/>
      <c r="L355" s="224"/>
      <c r="M355" s="224"/>
      <c r="N355" s="224"/>
      <c r="O355" s="224"/>
      <c r="P355" s="224"/>
      <c r="Q355" s="224"/>
      <c r="R355" s="224"/>
      <c r="S355" s="224"/>
      <c r="T355" s="224"/>
      <c r="U355" s="224"/>
      <c r="V355" s="224"/>
    </row>
    <row r="356" spans="2:22">
      <c r="B356" s="224"/>
      <c r="C356" s="224"/>
      <c r="D356" s="224"/>
      <c r="E356" s="224"/>
      <c r="F356" s="224"/>
      <c r="G356" s="224"/>
      <c r="H356" s="224"/>
      <c r="I356" s="224"/>
      <c r="J356" s="224"/>
      <c r="K356" s="224"/>
      <c r="L356" s="224"/>
      <c r="M356" s="224"/>
      <c r="N356" s="224"/>
      <c r="O356" s="224"/>
      <c r="P356" s="224"/>
      <c r="Q356" s="224"/>
      <c r="R356" s="224"/>
      <c r="S356" s="224"/>
      <c r="T356" s="224"/>
      <c r="U356" s="224"/>
      <c r="V356" s="224"/>
    </row>
    <row r="357" spans="2:22">
      <c r="B357" s="224"/>
      <c r="C357" s="224"/>
      <c r="D357" s="224"/>
      <c r="E357" s="224"/>
      <c r="F357" s="224"/>
      <c r="G357" s="224"/>
      <c r="H357" s="224"/>
      <c r="I357" s="224"/>
      <c r="J357" s="224"/>
      <c r="K357" s="224"/>
      <c r="L357" s="224"/>
      <c r="M357" s="224"/>
      <c r="N357" s="224"/>
      <c r="O357" s="224"/>
      <c r="P357" s="224"/>
      <c r="Q357" s="224"/>
      <c r="R357" s="224"/>
      <c r="S357" s="224"/>
      <c r="T357" s="224"/>
      <c r="U357" s="224"/>
      <c r="V357" s="224"/>
    </row>
    <row r="358" spans="2:22">
      <c r="B358" s="224"/>
      <c r="C358" s="224"/>
      <c r="D358" s="224"/>
      <c r="E358" s="224"/>
      <c r="F358" s="224"/>
      <c r="G358" s="224"/>
      <c r="H358" s="224"/>
      <c r="I358" s="224"/>
      <c r="J358" s="224"/>
      <c r="K358" s="224"/>
      <c r="L358" s="224"/>
      <c r="M358" s="224"/>
      <c r="N358" s="224"/>
      <c r="O358" s="224"/>
      <c r="P358" s="224"/>
      <c r="Q358" s="224"/>
      <c r="R358" s="224"/>
      <c r="S358" s="224"/>
      <c r="T358" s="224"/>
      <c r="U358" s="224"/>
      <c r="V358" s="224"/>
    </row>
    <row r="359" spans="2:22">
      <c r="B359" s="224"/>
      <c r="C359" s="224"/>
      <c r="D359" s="224"/>
      <c r="E359" s="224"/>
      <c r="F359" s="224"/>
      <c r="G359" s="224"/>
      <c r="H359" s="224"/>
      <c r="I359" s="224"/>
      <c r="J359" s="224"/>
      <c r="K359" s="224"/>
      <c r="L359" s="224"/>
      <c r="M359" s="224"/>
      <c r="N359" s="224"/>
      <c r="O359" s="224"/>
      <c r="P359" s="224"/>
      <c r="Q359" s="224"/>
      <c r="R359" s="224"/>
      <c r="S359" s="224"/>
      <c r="T359" s="224"/>
      <c r="U359" s="224"/>
      <c r="V359" s="224"/>
    </row>
    <row r="360" spans="2:22">
      <c r="B360" s="224"/>
      <c r="C360" s="224"/>
      <c r="D360" s="224"/>
      <c r="E360" s="224"/>
      <c r="F360" s="224"/>
      <c r="G360" s="224"/>
      <c r="H360" s="224"/>
      <c r="I360" s="224"/>
      <c r="J360" s="224"/>
      <c r="K360" s="224"/>
      <c r="L360" s="224"/>
      <c r="M360" s="224"/>
      <c r="N360" s="224"/>
      <c r="O360" s="224"/>
      <c r="P360" s="224"/>
      <c r="Q360" s="224"/>
      <c r="R360" s="224"/>
      <c r="S360" s="224"/>
      <c r="T360" s="224"/>
      <c r="U360" s="224"/>
      <c r="V360" s="224"/>
    </row>
    <row r="361" spans="2:22">
      <c r="B361" s="224"/>
      <c r="C361" s="224"/>
      <c r="D361" s="224"/>
      <c r="E361" s="224"/>
      <c r="F361" s="224"/>
      <c r="G361" s="224"/>
      <c r="H361" s="224"/>
      <c r="I361" s="224"/>
      <c r="J361" s="224"/>
      <c r="K361" s="224"/>
      <c r="L361" s="224"/>
      <c r="M361" s="224"/>
      <c r="N361" s="224"/>
      <c r="O361" s="224"/>
      <c r="P361" s="224"/>
      <c r="Q361" s="224"/>
      <c r="R361" s="224"/>
      <c r="S361" s="224"/>
      <c r="T361" s="224"/>
      <c r="U361" s="224"/>
      <c r="V361" s="224"/>
    </row>
    <row r="362" spans="2:22">
      <c r="B362" s="224"/>
      <c r="C362" s="224"/>
      <c r="D362" s="224"/>
      <c r="E362" s="224"/>
      <c r="F362" s="224"/>
      <c r="G362" s="224"/>
      <c r="H362" s="224"/>
      <c r="I362" s="224"/>
      <c r="J362" s="224"/>
      <c r="K362" s="224"/>
      <c r="L362" s="224"/>
      <c r="M362" s="224"/>
      <c r="N362" s="224"/>
      <c r="O362" s="224"/>
      <c r="P362" s="224"/>
      <c r="Q362" s="224"/>
      <c r="R362" s="224"/>
      <c r="S362" s="224"/>
      <c r="T362" s="224"/>
      <c r="U362" s="224"/>
      <c r="V362" s="224"/>
    </row>
    <row r="363" spans="2:22">
      <c r="B363" s="224"/>
      <c r="C363" s="224"/>
      <c r="D363" s="224"/>
      <c r="E363" s="224"/>
      <c r="F363" s="224"/>
      <c r="G363" s="224"/>
      <c r="H363" s="224"/>
      <c r="I363" s="224"/>
      <c r="J363" s="224"/>
      <c r="K363" s="224"/>
      <c r="L363" s="224"/>
      <c r="M363" s="224"/>
      <c r="N363" s="224"/>
      <c r="O363" s="224"/>
      <c r="P363" s="224"/>
      <c r="Q363" s="224"/>
      <c r="R363" s="224"/>
      <c r="S363" s="224"/>
      <c r="T363" s="224"/>
      <c r="U363" s="224"/>
      <c r="V363" s="224"/>
    </row>
    <row r="364" spans="2:22">
      <c r="B364" s="224"/>
      <c r="C364" s="224"/>
      <c r="D364" s="224"/>
      <c r="E364" s="224"/>
      <c r="F364" s="224"/>
      <c r="G364" s="224"/>
      <c r="H364" s="224"/>
      <c r="I364" s="224"/>
      <c r="J364" s="224"/>
      <c r="K364" s="224"/>
      <c r="L364" s="224"/>
      <c r="M364" s="224"/>
      <c r="N364" s="224"/>
      <c r="O364" s="224"/>
      <c r="P364" s="224"/>
      <c r="Q364" s="224"/>
      <c r="R364" s="224"/>
      <c r="S364" s="224"/>
      <c r="T364" s="224"/>
      <c r="U364" s="224"/>
      <c r="V364" s="224"/>
    </row>
    <row r="365" spans="2:22">
      <c r="B365" s="224"/>
      <c r="C365" s="224"/>
      <c r="D365" s="224"/>
      <c r="E365" s="224"/>
      <c r="F365" s="224"/>
      <c r="G365" s="224"/>
      <c r="H365" s="224"/>
      <c r="I365" s="224"/>
      <c r="J365" s="224"/>
      <c r="K365" s="224"/>
      <c r="L365" s="224"/>
      <c r="M365" s="224"/>
      <c r="N365" s="224"/>
      <c r="O365" s="224"/>
      <c r="P365" s="224"/>
      <c r="Q365" s="224"/>
      <c r="R365" s="224"/>
      <c r="S365" s="224"/>
      <c r="T365" s="224"/>
      <c r="U365" s="224"/>
      <c r="V365" s="224"/>
    </row>
    <row r="366" spans="2:22">
      <c r="B366" s="224"/>
      <c r="C366" s="224"/>
      <c r="D366" s="224"/>
      <c r="E366" s="224"/>
      <c r="F366" s="224"/>
      <c r="G366" s="224"/>
      <c r="H366" s="224"/>
      <c r="I366" s="224"/>
      <c r="J366" s="224"/>
      <c r="K366" s="224"/>
      <c r="L366" s="224"/>
      <c r="M366" s="224"/>
      <c r="N366" s="224"/>
      <c r="O366" s="224"/>
      <c r="P366" s="224"/>
      <c r="Q366" s="224"/>
      <c r="R366" s="224"/>
      <c r="S366" s="224"/>
      <c r="T366" s="224"/>
      <c r="U366" s="224"/>
      <c r="V366" s="224"/>
    </row>
    <row r="367" spans="2:22">
      <c r="B367" s="224"/>
      <c r="C367" s="224"/>
      <c r="D367" s="224"/>
      <c r="E367" s="224"/>
      <c r="F367" s="224"/>
      <c r="G367" s="224"/>
      <c r="H367" s="224"/>
      <c r="I367" s="224"/>
      <c r="J367" s="224"/>
      <c r="K367" s="224"/>
      <c r="L367" s="224"/>
      <c r="M367" s="224"/>
      <c r="N367" s="224"/>
      <c r="O367" s="224"/>
      <c r="P367" s="224"/>
      <c r="Q367" s="224"/>
      <c r="R367" s="224"/>
      <c r="S367" s="224"/>
      <c r="T367" s="224"/>
      <c r="U367" s="224"/>
      <c r="V367" s="224"/>
    </row>
    <row r="368" spans="2:22">
      <c r="B368" s="224"/>
      <c r="C368" s="224"/>
      <c r="D368" s="224"/>
      <c r="E368" s="224"/>
      <c r="F368" s="224"/>
      <c r="G368" s="224"/>
      <c r="H368" s="224"/>
      <c r="I368" s="224"/>
      <c r="J368" s="224"/>
      <c r="K368" s="224"/>
      <c r="L368" s="224"/>
      <c r="M368" s="224"/>
      <c r="N368" s="224"/>
      <c r="O368" s="224"/>
      <c r="P368" s="224"/>
      <c r="Q368" s="224"/>
      <c r="R368" s="224"/>
      <c r="S368" s="224"/>
      <c r="T368" s="224"/>
      <c r="U368" s="224"/>
      <c r="V368" s="224"/>
    </row>
    <row r="369" spans="2:22">
      <c r="B369" s="224"/>
      <c r="C369" s="224"/>
      <c r="D369" s="224"/>
      <c r="E369" s="224"/>
      <c r="F369" s="224"/>
      <c r="G369" s="224"/>
      <c r="H369" s="224"/>
      <c r="I369" s="224"/>
      <c r="J369" s="224"/>
      <c r="K369" s="224"/>
      <c r="L369" s="224"/>
      <c r="M369" s="224"/>
      <c r="N369" s="224"/>
      <c r="O369" s="224"/>
      <c r="P369" s="224"/>
      <c r="Q369" s="224"/>
      <c r="R369" s="224"/>
      <c r="S369" s="224"/>
      <c r="T369" s="224"/>
      <c r="U369" s="224"/>
      <c r="V369" s="224"/>
    </row>
    <row r="370" spans="2:22">
      <c r="B370" s="224"/>
      <c r="C370" s="224"/>
      <c r="D370" s="224"/>
      <c r="E370" s="224"/>
      <c r="F370" s="224"/>
      <c r="G370" s="224"/>
      <c r="H370" s="224"/>
      <c r="I370" s="224"/>
      <c r="J370" s="224"/>
      <c r="K370" s="224"/>
      <c r="L370" s="224"/>
      <c r="M370" s="224"/>
      <c r="N370" s="224"/>
      <c r="O370" s="224"/>
      <c r="P370" s="224"/>
      <c r="Q370" s="224"/>
      <c r="R370" s="224"/>
      <c r="S370" s="224"/>
      <c r="T370" s="224"/>
      <c r="U370" s="224"/>
      <c r="V370" s="224"/>
    </row>
    <row r="371" spans="2:22">
      <c r="B371" s="224"/>
      <c r="C371" s="224"/>
      <c r="D371" s="224"/>
      <c r="E371" s="224"/>
      <c r="F371" s="224"/>
      <c r="G371" s="224"/>
      <c r="H371" s="224"/>
      <c r="I371" s="224"/>
      <c r="J371" s="224"/>
      <c r="K371" s="224"/>
      <c r="L371" s="224"/>
      <c r="M371" s="224"/>
      <c r="N371" s="224"/>
      <c r="O371" s="224"/>
      <c r="P371" s="224"/>
      <c r="Q371" s="224"/>
      <c r="R371" s="224"/>
      <c r="S371" s="224"/>
      <c r="T371" s="224"/>
      <c r="U371" s="224"/>
      <c r="V371" s="224"/>
    </row>
    <row r="372" spans="2:22">
      <c r="B372" s="224"/>
      <c r="C372" s="224"/>
      <c r="D372" s="224"/>
      <c r="E372" s="224"/>
      <c r="F372" s="224"/>
      <c r="G372" s="224"/>
      <c r="H372" s="224"/>
      <c r="I372" s="224"/>
      <c r="J372" s="224"/>
      <c r="K372" s="224"/>
      <c r="L372" s="224"/>
      <c r="M372" s="224"/>
      <c r="N372" s="224"/>
      <c r="O372" s="224"/>
      <c r="P372" s="224"/>
      <c r="Q372" s="224"/>
      <c r="R372" s="224"/>
      <c r="S372" s="224"/>
      <c r="T372" s="224"/>
      <c r="U372" s="224"/>
      <c r="V372" s="224"/>
    </row>
    <row r="373" spans="2:22">
      <c r="B373" s="224"/>
      <c r="C373" s="224"/>
      <c r="D373" s="224"/>
      <c r="E373" s="224"/>
      <c r="F373" s="224"/>
      <c r="G373" s="224"/>
      <c r="H373" s="224"/>
      <c r="I373" s="224"/>
      <c r="J373" s="224"/>
      <c r="K373" s="224"/>
      <c r="L373" s="224"/>
      <c r="M373" s="224"/>
      <c r="N373" s="224"/>
      <c r="O373" s="224"/>
      <c r="P373" s="224"/>
      <c r="Q373" s="224"/>
      <c r="R373" s="224"/>
      <c r="S373" s="224"/>
      <c r="T373" s="224"/>
      <c r="U373" s="224"/>
      <c r="V373" s="224"/>
    </row>
    <row r="374" spans="2:22">
      <c r="B374" s="224"/>
      <c r="C374" s="224"/>
      <c r="D374" s="224"/>
      <c r="E374" s="224"/>
      <c r="F374" s="224"/>
      <c r="G374" s="224"/>
      <c r="H374" s="224"/>
      <c r="I374" s="224"/>
      <c r="J374" s="224"/>
      <c r="K374" s="224"/>
      <c r="L374" s="224"/>
      <c r="M374" s="224"/>
      <c r="N374" s="224"/>
      <c r="O374" s="224"/>
      <c r="P374" s="224"/>
      <c r="Q374" s="224"/>
      <c r="R374" s="224"/>
      <c r="S374" s="224"/>
      <c r="T374" s="224"/>
      <c r="U374" s="224"/>
      <c r="V374" s="224"/>
    </row>
    <row r="375" spans="2:22">
      <c r="B375" s="224"/>
      <c r="C375" s="224"/>
      <c r="D375" s="224"/>
      <c r="E375" s="224"/>
      <c r="F375" s="224"/>
      <c r="G375" s="224"/>
      <c r="H375" s="224"/>
      <c r="I375" s="224"/>
      <c r="J375" s="224"/>
      <c r="K375" s="224"/>
      <c r="L375" s="224"/>
      <c r="M375" s="224"/>
      <c r="N375" s="224"/>
      <c r="O375" s="224"/>
      <c r="P375" s="224"/>
      <c r="Q375" s="224"/>
      <c r="R375" s="224"/>
      <c r="S375" s="224"/>
      <c r="T375" s="224"/>
      <c r="U375" s="224"/>
      <c r="V375" s="224"/>
    </row>
    <row r="376" spans="2:22">
      <c r="B376" s="224"/>
      <c r="C376" s="224"/>
      <c r="D376" s="224"/>
      <c r="E376" s="224"/>
      <c r="F376" s="224"/>
      <c r="G376" s="224"/>
      <c r="H376" s="224"/>
      <c r="I376" s="224"/>
      <c r="J376" s="224"/>
      <c r="K376" s="224"/>
      <c r="L376" s="224"/>
      <c r="M376" s="224"/>
      <c r="N376" s="224"/>
      <c r="O376" s="224"/>
      <c r="P376" s="224"/>
      <c r="Q376" s="224"/>
      <c r="R376" s="224"/>
      <c r="S376" s="224"/>
      <c r="T376" s="224"/>
      <c r="U376" s="224"/>
      <c r="V376" s="224"/>
    </row>
    <row r="377" spans="2:22">
      <c r="B377" s="224"/>
      <c r="C377" s="224"/>
      <c r="D377" s="224"/>
      <c r="E377" s="224"/>
      <c r="F377" s="224"/>
      <c r="G377" s="224"/>
      <c r="H377" s="224"/>
      <c r="I377" s="224"/>
      <c r="J377" s="224"/>
      <c r="K377" s="224"/>
      <c r="L377" s="224"/>
      <c r="M377" s="224"/>
      <c r="N377" s="224"/>
      <c r="O377" s="224"/>
      <c r="P377" s="224"/>
      <c r="Q377" s="224"/>
      <c r="R377" s="224"/>
      <c r="S377" s="224"/>
      <c r="T377" s="224"/>
      <c r="U377" s="224"/>
      <c r="V377" s="224"/>
    </row>
    <row r="378" spans="2:22">
      <c r="B378" s="224"/>
      <c r="C378" s="224"/>
      <c r="D378" s="224"/>
      <c r="E378" s="224"/>
      <c r="F378" s="224"/>
      <c r="G378" s="224"/>
      <c r="H378" s="224"/>
      <c r="I378" s="224"/>
      <c r="J378" s="224"/>
      <c r="K378" s="224"/>
      <c r="L378" s="224"/>
      <c r="M378" s="224"/>
      <c r="N378" s="224"/>
      <c r="O378" s="224"/>
      <c r="P378" s="224"/>
      <c r="Q378" s="224"/>
      <c r="R378" s="224"/>
      <c r="S378" s="224"/>
      <c r="T378" s="224"/>
      <c r="U378" s="224"/>
      <c r="V378" s="224"/>
    </row>
    <row r="379" spans="2:22">
      <c r="B379" s="224"/>
      <c r="C379" s="224"/>
      <c r="D379" s="224"/>
      <c r="E379" s="224"/>
      <c r="F379" s="224"/>
      <c r="G379" s="224"/>
      <c r="H379" s="224"/>
      <c r="I379" s="224"/>
      <c r="J379" s="224"/>
      <c r="K379" s="224"/>
      <c r="L379" s="224"/>
      <c r="M379" s="224"/>
      <c r="N379" s="224"/>
      <c r="O379" s="224"/>
      <c r="P379" s="224"/>
      <c r="Q379" s="224"/>
      <c r="R379" s="224"/>
      <c r="S379" s="224"/>
      <c r="T379" s="224"/>
      <c r="U379" s="224"/>
      <c r="V379" s="224"/>
    </row>
    <row r="380" spans="2:22">
      <c r="B380" s="224"/>
      <c r="C380" s="224"/>
      <c r="D380" s="224"/>
      <c r="E380" s="224"/>
      <c r="F380" s="224"/>
      <c r="G380" s="224"/>
      <c r="H380" s="224"/>
      <c r="I380" s="224"/>
      <c r="J380" s="224"/>
      <c r="K380" s="224"/>
      <c r="L380" s="224"/>
      <c r="M380" s="224"/>
      <c r="N380" s="224"/>
      <c r="O380" s="224"/>
      <c r="P380" s="224"/>
      <c r="Q380" s="224"/>
      <c r="R380" s="224"/>
      <c r="S380" s="224"/>
      <c r="T380" s="224"/>
      <c r="U380" s="224"/>
      <c r="V380" s="224"/>
    </row>
    <row r="381" spans="2:22">
      <c r="B381" s="224"/>
      <c r="C381" s="224"/>
      <c r="D381" s="224"/>
      <c r="E381" s="224"/>
      <c r="F381" s="224"/>
      <c r="G381" s="224"/>
      <c r="H381" s="224"/>
      <c r="I381" s="224"/>
      <c r="J381" s="224"/>
      <c r="K381" s="224"/>
      <c r="L381" s="224"/>
      <c r="M381" s="224"/>
      <c r="N381" s="224"/>
      <c r="O381" s="224"/>
      <c r="P381" s="224"/>
      <c r="Q381" s="224"/>
      <c r="R381" s="224"/>
      <c r="S381" s="224"/>
      <c r="T381" s="224"/>
      <c r="U381" s="224"/>
      <c r="V381" s="224"/>
    </row>
    <row r="382" spans="2:22">
      <c r="B382" s="224"/>
      <c r="C382" s="224"/>
      <c r="D382" s="224"/>
      <c r="E382" s="224"/>
      <c r="F382" s="224"/>
      <c r="G382" s="224"/>
      <c r="H382" s="224"/>
      <c r="I382" s="224"/>
      <c r="J382" s="224"/>
      <c r="K382" s="224"/>
      <c r="L382" s="224"/>
      <c r="M382" s="224"/>
      <c r="N382" s="224"/>
      <c r="O382" s="224"/>
      <c r="P382" s="224"/>
      <c r="Q382" s="224"/>
      <c r="R382" s="224"/>
      <c r="S382" s="224"/>
      <c r="T382" s="224"/>
      <c r="U382" s="224"/>
      <c r="V382" s="224"/>
    </row>
    <row r="383" spans="2:22">
      <c r="B383" s="224"/>
      <c r="C383" s="224"/>
      <c r="D383" s="224"/>
      <c r="E383" s="224"/>
      <c r="F383" s="224"/>
      <c r="G383" s="224"/>
      <c r="H383" s="224"/>
      <c r="I383" s="224"/>
      <c r="J383" s="224"/>
      <c r="K383" s="224"/>
      <c r="L383" s="224"/>
      <c r="M383" s="224"/>
      <c r="N383" s="224"/>
      <c r="O383" s="224"/>
      <c r="P383" s="224"/>
      <c r="Q383" s="224"/>
      <c r="R383" s="224"/>
      <c r="S383" s="224"/>
      <c r="T383" s="224"/>
      <c r="U383" s="224"/>
      <c r="V383" s="224"/>
    </row>
    <row r="384" spans="2:22">
      <c r="B384" s="224"/>
      <c r="C384" s="224"/>
      <c r="D384" s="224"/>
      <c r="E384" s="224"/>
      <c r="F384" s="224"/>
      <c r="G384" s="224"/>
      <c r="H384" s="224"/>
      <c r="I384" s="224"/>
      <c r="J384" s="224"/>
      <c r="K384" s="224"/>
      <c r="L384" s="224"/>
      <c r="M384" s="224"/>
      <c r="N384" s="224"/>
      <c r="O384" s="224"/>
      <c r="P384" s="224"/>
      <c r="Q384" s="224"/>
      <c r="R384" s="224"/>
      <c r="S384" s="224"/>
      <c r="T384" s="224"/>
      <c r="U384" s="224"/>
      <c r="V384" s="224"/>
    </row>
    <row r="385" spans="2:22">
      <c r="B385" s="224"/>
      <c r="C385" s="224"/>
      <c r="D385" s="224"/>
      <c r="E385" s="224"/>
      <c r="F385" s="224"/>
      <c r="G385" s="224"/>
      <c r="H385" s="224"/>
      <c r="I385" s="224"/>
      <c r="J385" s="224"/>
      <c r="K385" s="224"/>
      <c r="L385" s="224"/>
      <c r="M385" s="224"/>
      <c r="N385" s="224"/>
      <c r="O385" s="224"/>
      <c r="P385" s="224"/>
      <c r="Q385" s="224"/>
      <c r="R385" s="224"/>
      <c r="S385" s="224"/>
      <c r="T385" s="224"/>
      <c r="U385" s="224"/>
      <c r="V385" s="224"/>
    </row>
    <row r="386" spans="2:22">
      <c r="B386" s="224"/>
      <c r="C386" s="224"/>
      <c r="D386" s="224"/>
      <c r="E386" s="224"/>
      <c r="F386" s="224"/>
      <c r="G386" s="224"/>
      <c r="H386" s="224"/>
      <c r="I386" s="224"/>
      <c r="J386" s="224"/>
      <c r="K386" s="224"/>
      <c r="L386" s="224"/>
      <c r="M386" s="224"/>
      <c r="N386" s="224"/>
      <c r="O386" s="224"/>
      <c r="P386" s="224"/>
      <c r="Q386" s="224"/>
      <c r="R386" s="224"/>
      <c r="S386" s="224"/>
      <c r="T386" s="224"/>
      <c r="U386" s="224"/>
      <c r="V386" s="224"/>
    </row>
    <row r="387" spans="2:22">
      <c r="B387" s="224"/>
      <c r="C387" s="224"/>
      <c r="D387" s="224"/>
      <c r="E387" s="224"/>
      <c r="F387" s="224"/>
      <c r="G387" s="224"/>
      <c r="H387" s="224"/>
      <c r="I387" s="224"/>
      <c r="J387" s="224"/>
      <c r="K387" s="224"/>
      <c r="L387" s="224"/>
      <c r="M387" s="224"/>
      <c r="N387" s="224"/>
      <c r="O387" s="224"/>
      <c r="P387" s="224"/>
      <c r="Q387" s="224"/>
      <c r="R387" s="224"/>
      <c r="S387" s="224"/>
      <c r="T387" s="224"/>
      <c r="U387" s="224"/>
      <c r="V387" s="224"/>
    </row>
    <row r="388" spans="2:22">
      <c r="B388" s="224"/>
      <c r="C388" s="224"/>
      <c r="D388" s="224"/>
      <c r="E388" s="224"/>
      <c r="F388" s="224"/>
      <c r="G388" s="224"/>
      <c r="H388" s="224"/>
      <c r="I388" s="224"/>
      <c r="J388" s="224"/>
      <c r="K388" s="224"/>
      <c r="L388" s="224"/>
      <c r="M388" s="224"/>
      <c r="N388" s="224"/>
      <c r="O388" s="224"/>
      <c r="P388" s="224"/>
      <c r="Q388" s="224"/>
      <c r="R388" s="224"/>
      <c r="S388" s="224"/>
      <c r="T388" s="224"/>
      <c r="U388" s="224"/>
      <c r="V388" s="224"/>
    </row>
    <row r="389" spans="2:22">
      <c r="B389" s="224"/>
      <c r="C389" s="224"/>
      <c r="D389" s="224"/>
      <c r="E389" s="224"/>
      <c r="F389" s="224"/>
      <c r="G389" s="224"/>
      <c r="H389" s="224"/>
      <c r="I389" s="224"/>
      <c r="J389" s="224"/>
      <c r="K389" s="224"/>
      <c r="L389" s="224"/>
      <c r="M389" s="224"/>
      <c r="N389" s="224"/>
      <c r="O389" s="224"/>
      <c r="P389" s="224"/>
      <c r="Q389" s="224"/>
      <c r="R389" s="224"/>
      <c r="S389" s="224"/>
      <c r="T389" s="224"/>
      <c r="U389" s="224"/>
      <c r="V389" s="224"/>
    </row>
    <row r="390" spans="2:22">
      <c r="B390" s="224"/>
      <c r="C390" s="224"/>
      <c r="D390" s="224"/>
      <c r="E390" s="224"/>
      <c r="F390" s="224"/>
      <c r="G390" s="224"/>
      <c r="H390" s="224"/>
      <c r="I390" s="224"/>
      <c r="J390" s="224"/>
      <c r="K390" s="224"/>
      <c r="L390" s="224"/>
      <c r="M390" s="224"/>
      <c r="N390" s="224"/>
      <c r="O390" s="224"/>
      <c r="P390" s="224"/>
      <c r="Q390" s="224"/>
      <c r="R390" s="224"/>
      <c r="S390" s="224"/>
      <c r="T390" s="224"/>
      <c r="U390" s="224"/>
      <c r="V390" s="224"/>
    </row>
    <row r="391" spans="2:22">
      <c r="B391" s="224"/>
      <c r="C391" s="224"/>
      <c r="D391" s="224"/>
      <c r="E391" s="224"/>
      <c r="F391" s="224"/>
      <c r="G391" s="224"/>
      <c r="H391" s="224"/>
      <c r="I391" s="224"/>
      <c r="J391" s="224"/>
      <c r="K391" s="224"/>
      <c r="L391" s="224"/>
      <c r="M391" s="224"/>
      <c r="N391" s="224"/>
      <c r="O391" s="224"/>
      <c r="P391" s="224"/>
      <c r="Q391" s="224"/>
      <c r="R391" s="224"/>
      <c r="S391" s="224"/>
      <c r="T391" s="224"/>
      <c r="U391" s="224"/>
      <c r="V391" s="224"/>
    </row>
    <row r="392" spans="2:22">
      <c r="B392" s="224"/>
      <c r="C392" s="224"/>
      <c r="D392" s="224"/>
      <c r="E392" s="224"/>
      <c r="F392" s="224"/>
      <c r="G392" s="224"/>
      <c r="H392" s="224"/>
      <c r="I392" s="224"/>
      <c r="J392" s="224"/>
      <c r="K392" s="224"/>
      <c r="L392" s="224"/>
      <c r="M392" s="224"/>
      <c r="N392" s="224"/>
      <c r="O392" s="224"/>
      <c r="P392" s="224"/>
      <c r="Q392" s="224"/>
      <c r="R392" s="224"/>
      <c r="S392" s="224"/>
      <c r="T392" s="224"/>
      <c r="U392" s="224"/>
      <c r="V392" s="224"/>
    </row>
    <row r="393" spans="2:22">
      <c r="B393" s="224"/>
      <c r="C393" s="224"/>
      <c r="D393" s="224"/>
      <c r="E393" s="224"/>
      <c r="F393" s="224"/>
      <c r="G393" s="224"/>
      <c r="H393" s="224"/>
      <c r="I393" s="224"/>
      <c r="J393" s="224"/>
      <c r="K393" s="224"/>
      <c r="L393" s="224"/>
      <c r="M393" s="224"/>
      <c r="N393" s="224"/>
      <c r="O393" s="224"/>
      <c r="P393" s="224"/>
      <c r="Q393" s="224"/>
      <c r="R393" s="224"/>
      <c r="S393" s="224"/>
      <c r="T393" s="224"/>
      <c r="U393" s="224"/>
      <c r="V393" s="224"/>
    </row>
    <row r="394" spans="2:22">
      <c r="B394" s="224"/>
      <c r="C394" s="224"/>
      <c r="D394" s="224"/>
      <c r="E394" s="224"/>
      <c r="F394" s="224"/>
      <c r="G394" s="224"/>
      <c r="H394" s="224"/>
      <c r="I394" s="224"/>
      <c r="J394" s="224"/>
      <c r="K394" s="224"/>
      <c r="L394" s="224"/>
      <c r="M394" s="224"/>
      <c r="N394" s="224"/>
      <c r="O394" s="224"/>
      <c r="P394" s="224"/>
      <c r="Q394" s="224"/>
      <c r="R394" s="224"/>
      <c r="S394" s="224"/>
      <c r="T394" s="224"/>
      <c r="U394" s="224"/>
      <c r="V394" s="224"/>
    </row>
    <row r="395" spans="2:22">
      <c r="B395" s="224"/>
      <c r="C395" s="224"/>
      <c r="D395" s="224"/>
      <c r="E395" s="224"/>
      <c r="F395" s="224"/>
      <c r="G395" s="224"/>
      <c r="H395" s="224"/>
      <c r="I395" s="224"/>
      <c r="J395" s="224"/>
      <c r="K395" s="224"/>
      <c r="L395" s="224"/>
      <c r="M395" s="224"/>
      <c r="N395" s="224"/>
      <c r="O395" s="224"/>
      <c r="P395" s="224"/>
      <c r="Q395" s="224"/>
      <c r="R395" s="224"/>
      <c r="S395" s="224"/>
      <c r="T395" s="224"/>
      <c r="U395" s="224"/>
      <c r="V395" s="224"/>
    </row>
    <row r="396" spans="2:22">
      <c r="B396" s="224"/>
      <c r="C396" s="224"/>
      <c r="D396" s="224"/>
      <c r="E396" s="224"/>
      <c r="F396" s="224"/>
      <c r="G396" s="224"/>
      <c r="H396" s="224"/>
      <c r="I396" s="224"/>
      <c r="J396" s="224"/>
      <c r="K396" s="224"/>
      <c r="L396" s="224"/>
      <c r="M396" s="224"/>
      <c r="N396" s="224"/>
      <c r="O396" s="224"/>
      <c r="P396" s="224"/>
      <c r="Q396" s="224"/>
      <c r="R396" s="224"/>
      <c r="S396" s="224"/>
      <c r="T396" s="224"/>
      <c r="U396" s="224"/>
      <c r="V396" s="224"/>
    </row>
    <row r="397" spans="2:22">
      <c r="B397" s="224"/>
      <c r="C397" s="224"/>
      <c r="D397" s="224"/>
      <c r="E397" s="224"/>
      <c r="F397" s="224"/>
      <c r="G397" s="224"/>
      <c r="H397" s="224"/>
      <c r="I397" s="224"/>
      <c r="J397" s="224"/>
      <c r="K397" s="224"/>
      <c r="L397" s="224"/>
      <c r="M397" s="224"/>
      <c r="N397" s="224"/>
      <c r="O397" s="224"/>
      <c r="P397" s="224"/>
      <c r="Q397" s="224"/>
      <c r="R397" s="224"/>
      <c r="S397" s="224"/>
      <c r="T397" s="224"/>
      <c r="U397" s="224"/>
      <c r="V397" s="224"/>
    </row>
    <row r="398" spans="2:22">
      <c r="B398" s="224"/>
      <c r="C398" s="224"/>
      <c r="D398" s="224"/>
      <c r="E398" s="224"/>
      <c r="F398" s="224"/>
      <c r="G398" s="224"/>
      <c r="H398" s="224"/>
      <c r="I398" s="224"/>
      <c r="J398" s="224"/>
      <c r="K398" s="224"/>
      <c r="L398" s="224"/>
      <c r="M398" s="224"/>
      <c r="N398" s="224"/>
      <c r="O398" s="224"/>
      <c r="P398" s="224"/>
      <c r="Q398" s="224"/>
      <c r="R398" s="224"/>
      <c r="S398" s="224"/>
      <c r="T398" s="224"/>
      <c r="U398" s="224"/>
      <c r="V398" s="224"/>
    </row>
    <row r="399" spans="2:22">
      <c r="B399" s="224"/>
      <c r="C399" s="224"/>
      <c r="D399" s="224"/>
      <c r="E399" s="224"/>
      <c r="F399" s="224"/>
      <c r="G399" s="224"/>
      <c r="H399" s="224"/>
      <c r="I399" s="224"/>
      <c r="J399" s="224"/>
      <c r="K399" s="224"/>
      <c r="L399" s="224"/>
      <c r="M399" s="224"/>
      <c r="N399" s="224"/>
      <c r="O399" s="224"/>
      <c r="P399" s="224"/>
      <c r="Q399" s="224"/>
      <c r="R399" s="224"/>
      <c r="S399" s="224"/>
      <c r="T399" s="224"/>
      <c r="U399" s="224"/>
      <c r="V399" s="224"/>
    </row>
    <row r="400" spans="2:22">
      <c r="B400" s="224"/>
      <c r="C400" s="224"/>
      <c r="D400" s="224"/>
      <c r="E400" s="224"/>
      <c r="F400" s="224"/>
      <c r="G400" s="224"/>
      <c r="H400" s="224"/>
      <c r="I400" s="224"/>
      <c r="J400" s="224"/>
      <c r="K400" s="224"/>
      <c r="L400" s="224"/>
      <c r="M400" s="224"/>
      <c r="N400" s="224"/>
      <c r="O400" s="224"/>
      <c r="P400" s="224"/>
      <c r="Q400" s="224"/>
      <c r="R400" s="224"/>
      <c r="S400" s="224"/>
      <c r="T400" s="224"/>
      <c r="U400" s="224"/>
      <c r="V400" s="224"/>
    </row>
    <row r="401" spans="2:22">
      <c r="B401" s="224"/>
      <c r="C401" s="224"/>
      <c r="D401" s="224"/>
      <c r="E401" s="224"/>
      <c r="F401" s="224"/>
      <c r="G401" s="224"/>
      <c r="H401" s="224"/>
      <c r="I401" s="224"/>
      <c r="J401" s="224"/>
      <c r="K401" s="224"/>
      <c r="L401" s="224"/>
      <c r="M401" s="224"/>
      <c r="N401" s="224"/>
      <c r="O401" s="224"/>
      <c r="P401" s="224"/>
      <c r="Q401" s="224"/>
      <c r="R401" s="224"/>
      <c r="S401" s="224"/>
      <c r="T401" s="224"/>
      <c r="U401" s="224"/>
      <c r="V401" s="224"/>
    </row>
    <row r="402" spans="2:22">
      <c r="B402" s="224"/>
      <c r="C402" s="224"/>
      <c r="D402" s="224"/>
      <c r="E402" s="224"/>
      <c r="F402" s="224"/>
      <c r="G402" s="224"/>
      <c r="H402" s="224"/>
      <c r="I402" s="224"/>
      <c r="J402" s="224"/>
      <c r="K402" s="224"/>
      <c r="L402" s="224"/>
      <c r="M402" s="224"/>
      <c r="N402" s="224"/>
      <c r="O402" s="224"/>
      <c r="P402" s="224"/>
      <c r="Q402" s="224"/>
      <c r="R402" s="224"/>
      <c r="S402" s="224"/>
      <c r="T402" s="224"/>
      <c r="U402" s="224"/>
      <c r="V402" s="224"/>
    </row>
    <row r="403" spans="2:22">
      <c r="B403" s="224"/>
      <c r="C403" s="224"/>
      <c r="D403" s="224"/>
      <c r="E403" s="224"/>
      <c r="F403" s="224"/>
      <c r="G403" s="224"/>
      <c r="H403" s="224"/>
      <c r="I403" s="224"/>
      <c r="J403" s="224"/>
      <c r="K403" s="224"/>
      <c r="L403" s="224"/>
      <c r="M403" s="224"/>
      <c r="N403" s="224"/>
      <c r="O403" s="224"/>
      <c r="P403" s="224"/>
      <c r="Q403" s="224"/>
      <c r="R403" s="224"/>
      <c r="S403" s="224"/>
      <c r="T403" s="224"/>
      <c r="U403" s="224"/>
      <c r="V403" s="224"/>
    </row>
    <row r="404" spans="2:22">
      <c r="B404" s="224"/>
      <c r="C404" s="224"/>
      <c r="D404" s="224"/>
      <c r="E404" s="224"/>
      <c r="F404" s="224"/>
      <c r="G404" s="224"/>
      <c r="H404" s="224"/>
      <c r="I404" s="224"/>
      <c r="J404" s="224"/>
      <c r="K404" s="224"/>
      <c r="L404" s="224"/>
      <c r="M404" s="224"/>
      <c r="N404" s="224"/>
      <c r="O404" s="224"/>
      <c r="P404" s="224"/>
      <c r="Q404" s="224"/>
      <c r="R404" s="224"/>
      <c r="S404" s="224"/>
      <c r="T404" s="224"/>
      <c r="U404" s="224"/>
      <c r="V404" s="224"/>
    </row>
    <row r="405" spans="2:22">
      <c r="B405" s="224"/>
      <c r="C405" s="224"/>
      <c r="D405" s="224"/>
      <c r="E405" s="224"/>
      <c r="F405" s="224"/>
      <c r="G405" s="224"/>
      <c r="H405" s="224"/>
      <c r="I405" s="224"/>
      <c r="J405" s="224"/>
      <c r="K405" s="224"/>
      <c r="L405" s="224"/>
      <c r="M405" s="224"/>
      <c r="N405" s="224"/>
      <c r="O405" s="224"/>
      <c r="P405" s="224"/>
      <c r="Q405" s="224"/>
      <c r="R405" s="224"/>
      <c r="S405" s="224"/>
      <c r="T405" s="224"/>
      <c r="U405" s="224"/>
      <c r="V405" s="224"/>
    </row>
    <row r="406" spans="2:22">
      <c r="B406" s="224"/>
      <c r="C406" s="224"/>
      <c r="D406" s="224"/>
      <c r="E406" s="224"/>
      <c r="F406" s="224"/>
      <c r="G406" s="224"/>
      <c r="H406" s="224"/>
      <c r="I406" s="224"/>
      <c r="J406" s="224"/>
      <c r="K406" s="224"/>
      <c r="L406" s="224"/>
      <c r="M406" s="224"/>
      <c r="N406" s="224"/>
      <c r="O406" s="224"/>
      <c r="P406" s="224"/>
      <c r="Q406" s="224"/>
      <c r="R406" s="224"/>
      <c r="S406" s="224"/>
      <c r="T406" s="224"/>
      <c r="U406" s="224"/>
      <c r="V406" s="224"/>
    </row>
    <row r="407" spans="2:22">
      <c r="B407" s="224"/>
      <c r="C407" s="224"/>
      <c r="D407" s="224"/>
      <c r="E407" s="224"/>
      <c r="F407" s="224"/>
      <c r="G407" s="224"/>
      <c r="H407" s="224"/>
      <c r="I407" s="224"/>
      <c r="J407" s="224"/>
      <c r="K407" s="224"/>
      <c r="L407" s="224"/>
      <c r="M407" s="224"/>
      <c r="N407" s="224"/>
      <c r="O407" s="224"/>
      <c r="P407" s="224"/>
      <c r="Q407" s="224"/>
      <c r="R407" s="224"/>
      <c r="S407" s="224"/>
      <c r="T407" s="224"/>
      <c r="U407" s="224"/>
      <c r="V407" s="224"/>
    </row>
    <row r="408" spans="2:22">
      <c r="B408" s="224"/>
      <c r="C408" s="224"/>
      <c r="D408" s="224"/>
      <c r="E408" s="224"/>
      <c r="F408" s="224"/>
      <c r="G408" s="224"/>
      <c r="H408" s="224"/>
      <c r="I408" s="224"/>
      <c r="J408" s="224"/>
      <c r="K408" s="224"/>
      <c r="L408" s="224"/>
      <c r="M408" s="224"/>
      <c r="N408" s="224"/>
      <c r="O408" s="224"/>
      <c r="P408" s="224"/>
      <c r="Q408" s="224"/>
      <c r="R408" s="224"/>
      <c r="S408" s="224"/>
      <c r="T408" s="224"/>
      <c r="U408" s="224"/>
      <c r="V408" s="224"/>
    </row>
    <row r="409" spans="2:22">
      <c r="B409" s="224"/>
      <c r="C409" s="224"/>
      <c r="D409" s="224"/>
      <c r="E409" s="224"/>
      <c r="F409" s="224"/>
      <c r="G409" s="224"/>
      <c r="H409" s="224"/>
      <c r="I409" s="224"/>
      <c r="J409" s="224"/>
      <c r="K409" s="224"/>
      <c r="L409" s="224"/>
      <c r="M409" s="224"/>
      <c r="N409" s="224"/>
      <c r="O409" s="224"/>
      <c r="P409" s="224"/>
      <c r="Q409" s="224"/>
      <c r="R409" s="224"/>
      <c r="S409" s="224"/>
      <c r="T409" s="224"/>
      <c r="U409" s="224"/>
      <c r="V409" s="224"/>
    </row>
    <row r="410" spans="2:22">
      <c r="B410" s="224"/>
      <c r="C410" s="224"/>
      <c r="D410" s="224"/>
      <c r="E410" s="224"/>
      <c r="F410" s="224"/>
      <c r="G410" s="224"/>
      <c r="H410" s="224"/>
      <c r="I410" s="224"/>
      <c r="J410" s="224"/>
      <c r="K410" s="224"/>
      <c r="L410" s="224"/>
      <c r="M410" s="224"/>
      <c r="N410" s="224"/>
      <c r="O410" s="224"/>
      <c r="P410" s="224"/>
      <c r="Q410" s="224"/>
      <c r="R410" s="224"/>
      <c r="S410" s="224"/>
      <c r="T410" s="224"/>
      <c r="U410" s="224"/>
      <c r="V410" s="224"/>
    </row>
    <row r="411" spans="2:22">
      <c r="B411" s="224"/>
      <c r="C411" s="224"/>
      <c r="D411" s="224"/>
      <c r="E411" s="224"/>
      <c r="F411" s="224"/>
      <c r="G411" s="224"/>
      <c r="H411" s="224"/>
      <c r="I411" s="224"/>
      <c r="J411" s="224"/>
      <c r="K411" s="224"/>
      <c r="L411" s="224"/>
      <c r="M411" s="224"/>
      <c r="N411" s="224"/>
      <c r="O411" s="224"/>
      <c r="P411" s="224"/>
      <c r="Q411" s="224"/>
      <c r="R411" s="224"/>
      <c r="S411" s="224"/>
      <c r="T411" s="224"/>
      <c r="U411" s="224"/>
      <c r="V411" s="224"/>
    </row>
    <row r="412" spans="2:22">
      <c r="B412" s="224"/>
      <c r="C412" s="224"/>
      <c r="D412" s="224"/>
      <c r="E412" s="224"/>
      <c r="F412" s="224"/>
      <c r="G412" s="224"/>
      <c r="H412" s="224"/>
      <c r="I412" s="224"/>
      <c r="J412" s="224"/>
      <c r="K412" s="224"/>
      <c r="L412" s="224"/>
      <c r="M412" s="224"/>
      <c r="N412" s="224"/>
      <c r="O412" s="224"/>
      <c r="P412" s="224"/>
      <c r="Q412" s="224"/>
      <c r="R412" s="224"/>
      <c r="S412" s="224"/>
      <c r="T412" s="224"/>
      <c r="U412" s="224"/>
      <c r="V412" s="224"/>
    </row>
    <row r="413" spans="2:22">
      <c r="B413" s="224"/>
      <c r="C413" s="224"/>
      <c r="D413" s="224"/>
      <c r="E413" s="224"/>
      <c r="F413" s="224"/>
      <c r="G413" s="224"/>
      <c r="H413" s="224"/>
      <c r="I413" s="224"/>
      <c r="J413" s="224"/>
      <c r="K413" s="224"/>
      <c r="L413" s="224"/>
      <c r="M413" s="224"/>
      <c r="N413" s="224"/>
      <c r="O413" s="224"/>
      <c r="P413" s="224"/>
      <c r="Q413" s="224"/>
      <c r="R413" s="224"/>
      <c r="S413" s="224"/>
      <c r="T413" s="224"/>
      <c r="U413" s="224"/>
      <c r="V413" s="224"/>
    </row>
    <row r="414" spans="2:22">
      <c r="B414" s="224"/>
      <c r="C414" s="224"/>
      <c r="D414" s="224"/>
      <c r="E414" s="224"/>
      <c r="F414" s="224"/>
      <c r="G414" s="224"/>
      <c r="H414" s="224"/>
      <c r="I414" s="224"/>
      <c r="J414" s="224"/>
      <c r="K414" s="224"/>
      <c r="L414" s="224"/>
      <c r="M414" s="224"/>
      <c r="N414" s="224"/>
      <c r="O414" s="224"/>
      <c r="P414" s="224"/>
      <c r="Q414" s="224"/>
      <c r="R414" s="224"/>
      <c r="S414" s="224"/>
      <c r="T414" s="224"/>
      <c r="U414" s="224"/>
      <c r="V414" s="224"/>
    </row>
    <row r="415" spans="2:22">
      <c r="B415" s="224"/>
      <c r="C415" s="224"/>
      <c r="D415" s="224"/>
      <c r="E415" s="224"/>
      <c r="F415" s="224"/>
      <c r="G415" s="224"/>
      <c r="H415" s="224"/>
      <c r="I415" s="224"/>
      <c r="J415" s="224"/>
      <c r="K415" s="224"/>
      <c r="L415" s="224"/>
      <c r="M415" s="224"/>
      <c r="N415" s="224"/>
      <c r="O415" s="224"/>
      <c r="P415" s="224"/>
      <c r="Q415" s="224"/>
      <c r="R415" s="224"/>
      <c r="S415" s="224"/>
      <c r="T415" s="224"/>
      <c r="U415" s="224"/>
      <c r="V415" s="224"/>
    </row>
    <row r="416" spans="2:22">
      <c r="B416" s="224"/>
      <c r="C416" s="224"/>
      <c r="D416" s="224"/>
      <c r="E416" s="224"/>
      <c r="F416" s="224"/>
      <c r="G416" s="224"/>
      <c r="H416" s="224"/>
      <c r="I416" s="224"/>
      <c r="J416" s="224"/>
      <c r="K416" s="224"/>
      <c r="L416" s="224"/>
      <c r="M416" s="224"/>
      <c r="N416" s="224"/>
      <c r="O416" s="224"/>
      <c r="P416" s="224"/>
      <c r="Q416" s="224"/>
      <c r="R416" s="224"/>
      <c r="S416" s="224"/>
      <c r="T416" s="224"/>
      <c r="U416" s="224"/>
      <c r="V416" s="224"/>
    </row>
    <row r="417" spans="2:22">
      <c r="B417" s="224"/>
      <c r="C417" s="224"/>
      <c r="D417" s="224"/>
      <c r="E417" s="224"/>
      <c r="F417" s="224"/>
      <c r="G417" s="224"/>
      <c r="H417" s="224"/>
      <c r="I417" s="224"/>
      <c r="J417" s="224"/>
      <c r="K417" s="224"/>
      <c r="L417" s="224"/>
      <c r="M417" s="224"/>
      <c r="N417" s="224"/>
      <c r="O417" s="224"/>
      <c r="P417" s="224"/>
      <c r="Q417" s="224"/>
      <c r="R417" s="224"/>
      <c r="S417" s="224"/>
      <c r="T417" s="224"/>
      <c r="U417" s="224"/>
      <c r="V417" s="224"/>
    </row>
    <row r="418" spans="2:22">
      <c r="B418" s="224"/>
      <c r="C418" s="224"/>
      <c r="D418" s="224"/>
      <c r="E418" s="224"/>
      <c r="F418" s="224"/>
      <c r="G418" s="224"/>
      <c r="H418" s="224"/>
      <c r="I418" s="224"/>
      <c r="J418" s="224"/>
      <c r="K418" s="224"/>
      <c r="L418" s="224"/>
      <c r="M418" s="224"/>
      <c r="N418" s="224"/>
      <c r="O418" s="224"/>
      <c r="P418" s="224"/>
      <c r="Q418" s="224"/>
      <c r="R418" s="224"/>
      <c r="S418" s="224"/>
      <c r="T418" s="224"/>
      <c r="U418" s="224"/>
      <c r="V418" s="224"/>
    </row>
    <row r="419" spans="2:22">
      <c r="B419" s="224"/>
      <c r="C419" s="224"/>
      <c r="D419" s="224"/>
      <c r="E419" s="224"/>
      <c r="F419" s="224"/>
      <c r="G419" s="224"/>
      <c r="H419" s="224"/>
      <c r="I419" s="224"/>
      <c r="J419" s="224"/>
      <c r="K419" s="224"/>
      <c r="L419" s="224"/>
      <c r="M419" s="224"/>
      <c r="N419" s="224"/>
      <c r="O419" s="224"/>
      <c r="P419" s="224"/>
      <c r="Q419" s="224"/>
      <c r="R419" s="224"/>
      <c r="S419" s="224"/>
      <c r="T419" s="224"/>
      <c r="U419" s="224"/>
      <c r="V419" s="224"/>
    </row>
    <row r="420" spans="2:22">
      <c r="B420" s="224"/>
      <c r="C420" s="224"/>
      <c r="D420" s="224"/>
      <c r="E420" s="224"/>
      <c r="F420" s="224"/>
      <c r="G420" s="224"/>
      <c r="H420" s="224"/>
      <c r="I420" s="224"/>
      <c r="J420" s="224"/>
      <c r="K420" s="224"/>
      <c r="L420" s="224"/>
      <c r="M420" s="224"/>
      <c r="N420" s="224"/>
      <c r="O420" s="224"/>
      <c r="P420" s="224"/>
      <c r="Q420" s="224"/>
      <c r="R420" s="224"/>
      <c r="S420" s="224"/>
      <c r="T420" s="224"/>
      <c r="U420" s="224"/>
      <c r="V420" s="224"/>
    </row>
    <row r="421" spans="2:22">
      <c r="B421" s="224"/>
      <c r="C421" s="224"/>
      <c r="D421" s="224"/>
      <c r="E421" s="224"/>
      <c r="F421" s="224"/>
      <c r="G421" s="224"/>
      <c r="H421" s="224"/>
      <c r="I421" s="224"/>
      <c r="J421" s="224"/>
      <c r="K421" s="224"/>
      <c r="L421" s="224"/>
      <c r="M421" s="224"/>
      <c r="N421" s="224"/>
      <c r="O421" s="224"/>
      <c r="P421" s="224"/>
      <c r="Q421" s="224"/>
      <c r="R421" s="224"/>
      <c r="S421" s="224"/>
      <c r="T421" s="224"/>
      <c r="U421" s="224"/>
      <c r="V421" s="224"/>
    </row>
    <row r="422" spans="2:22">
      <c r="B422" s="224"/>
      <c r="C422" s="224"/>
      <c r="D422" s="224"/>
      <c r="E422" s="224"/>
      <c r="F422" s="224"/>
      <c r="G422" s="224"/>
      <c r="H422" s="224"/>
      <c r="I422" s="224"/>
      <c r="J422" s="224"/>
      <c r="K422" s="224"/>
      <c r="L422" s="224"/>
      <c r="M422" s="224"/>
      <c r="N422" s="224"/>
      <c r="O422" s="224"/>
      <c r="P422" s="224"/>
      <c r="Q422" s="224"/>
      <c r="R422" s="224"/>
      <c r="S422" s="224"/>
      <c r="T422" s="224"/>
      <c r="U422" s="224"/>
      <c r="V422" s="224"/>
    </row>
    <row r="423" spans="2:22">
      <c r="B423" s="224"/>
      <c r="C423" s="224"/>
      <c r="D423" s="224"/>
      <c r="E423" s="224"/>
      <c r="F423" s="224"/>
      <c r="G423" s="224"/>
      <c r="H423" s="224"/>
      <c r="I423" s="224"/>
      <c r="J423" s="224"/>
      <c r="K423" s="224"/>
      <c r="L423" s="224"/>
      <c r="M423" s="224"/>
      <c r="N423" s="224"/>
      <c r="O423" s="224"/>
      <c r="P423" s="224"/>
      <c r="Q423" s="224"/>
      <c r="R423" s="224"/>
      <c r="S423" s="224"/>
      <c r="T423" s="224"/>
      <c r="U423" s="224"/>
      <c r="V423" s="224"/>
    </row>
    <row r="424" spans="2:22">
      <c r="B424" s="224"/>
      <c r="C424" s="224"/>
      <c r="D424" s="224"/>
      <c r="E424" s="224"/>
      <c r="F424" s="224"/>
      <c r="G424" s="224"/>
      <c r="H424" s="224"/>
      <c r="I424" s="224"/>
      <c r="J424" s="224"/>
      <c r="K424" s="224"/>
      <c r="L424" s="224"/>
      <c r="M424" s="224"/>
      <c r="N424" s="224"/>
      <c r="O424" s="224"/>
      <c r="P424" s="224"/>
      <c r="Q424" s="224"/>
      <c r="R424" s="224"/>
      <c r="S424" s="224"/>
      <c r="T424" s="224"/>
      <c r="U424" s="224"/>
      <c r="V424" s="224"/>
    </row>
    <row r="425" spans="2:22">
      <c r="B425" s="224"/>
      <c r="C425" s="224"/>
      <c r="D425" s="224"/>
      <c r="E425" s="224"/>
      <c r="F425" s="224"/>
      <c r="G425" s="224"/>
      <c r="H425" s="224"/>
      <c r="I425" s="224"/>
      <c r="J425" s="224"/>
      <c r="K425" s="224"/>
      <c r="L425" s="224"/>
      <c r="M425" s="224"/>
      <c r="N425" s="224"/>
      <c r="O425" s="224"/>
      <c r="P425" s="224"/>
      <c r="Q425" s="224"/>
      <c r="R425" s="224"/>
      <c r="S425" s="224"/>
      <c r="T425" s="224"/>
      <c r="U425" s="224"/>
      <c r="V425" s="224"/>
    </row>
    <row r="426" spans="2:22">
      <c r="B426" s="224"/>
      <c r="C426" s="224"/>
      <c r="D426" s="224"/>
      <c r="E426" s="224"/>
      <c r="F426" s="224"/>
      <c r="G426" s="224"/>
      <c r="H426" s="224"/>
      <c r="I426" s="224"/>
      <c r="J426" s="224"/>
      <c r="K426" s="224"/>
      <c r="L426" s="224"/>
      <c r="M426" s="224"/>
      <c r="N426" s="224"/>
      <c r="O426" s="224"/>
      <c r="P426" s="224"/>
      <c r="Q426" s="224"/>
      <c r="R426" s="224"/>
      <c r="S426" s="224"/>
      <c r="T426" s="224"/>
      <c r="U426" s="224"/>
      <c r="V426" s="224"/>
    </row>
    <row r="427" spans="2:22">
      <c r="B427" s="224"/>
      <c r="C427" s="224"/>
      <c r="D427" s="224"/>
      <c r="E427" s="224"/>
      <c r="F427" s="224"/>
      <c r="G427" s="224"/>
      <c r="H427" s="224"/>
      <c r="I427" s="224"/>
      <c r="J427" s="224"/>
      <c r="K427" s="224"/>
      <c r="L427" s="224"/>
      <c r="M427" s="224"/>
      <c r="N427" s="224"/>
      <c r="O427" s="224"/>
      <c r="P427" s="224"/>
      <c r="Q427" s="224"/>
      <c r="R427" s="224"/>
      <c r="S427" s="224"/>
      <c r="T427" s="224"/>
      <c r="U427" s="224"/>
      <c r="V427" s="224"/>
    </row>
    <row r="428" spans="2:22">
      <c r="B428" s="224"/>
      <c r="C428" s="224"/>
      <c r="D428" s="224"/>
      <c r="E428" s="224"/>
      <c r="F428" s="224"/>
      <c r="G428" s="224"/>
      <c r="H428" s="224"/>
      <c r="I428" s="224"/>
      <c r="J428" s="224"/>
      <c r="K428" s="224"/>
      <c r="L428" s="224"/>
      <c r="M428" s="224"/>
      <c r="N428" s="224"/>
      <c r="O428" s="224"/>
      <c r="P428" s="224"/>
      <c r="Q428" s="224"/>
      <c r="R428" s="224"/>
      <c r="S428" s="224"/>
      <c r="T428" s="224"/>
      <c r="U428" s="224"/>
      <c r="V428" s="224"/>
    </row>
    <row r="429" spans="2:22">
      <c r="B429" s="224"/>
      <c r="C429" s="224"/>
      <c r="D429" s="224"/>
      <c r="E429" s="224"/>
      <c r="F429" s="224"/>
      <c r="G429" s="224"/>
      <c r="H429" s="224"/>
      <c r="I429" s="224"/>
      <c r="J429" s="224"/>
      <c r="K429" s="224"/>
      <c r="L429" s="224"/>
      <c r="M429" s="224"/>
      <c r="N429" s="224"/>
      <c r="O429" s="224"/>
      <c r="P429" s="224"/>
      <c r="Q429" s="224"/>
      <c r="R429" s="224"/>
      <c r="S429" s="224"/>
      <c r="T429" s="224"/>
      <c r="U429" s="224"/>
      <c r="V429" s="224"/>
    </row>
    <row r="430" spans="2:22">
      <c r="B430" s="224"/>
      <c r="C430" s="224"/>
      <c r="D430" s="224"/>
      <c r="E430" s="224"/>
      <c r="F430" s="224"/>
      <c r="G430" s="224"/>
      <c r="H430" s="224"/>
      <c r="I430" s="224"/>
      <c r="J430" s="224"/>
      <c r="K430" s="224"/>
      <c r="L430" s="224"/>
      <c r="M430" s="224"/>
      <c r="N430" s="224"/>
      <c r="O430" s="224"/>
      <c r="P430" s="224"/>
      <c r="Q430" s="224"/>
      <c r="R430" s="224"/>
      <c r="S430" s="224"/>
      <c r="T430" s="224"/>
      <c r="U430" s="224"/>
      <c r="V430" s="224"/>
    </row>
    <row r="431" spans="2:22">
      <c r="B431" s="224"/>
      <c r="C431" s="224"/>
      <c r="D431" s="224"/>
      <c r="E431" s="224"/>
      <c r="F431" s="224"/>
      <c r="G431" s="224"/>
      <c r="H431" s="224"/>
      <c r="I431" s="224"/>
      <c r="J431" s="224"/>
      <c r="K431" s="224"/>
      <c r="L431" s="224"/>
      <c r="M431" s="224"/>
      <c r="N431" s="224"/>
      <c r="O431" s="224"/>
      <c r="P431" s="224"/>
      <c r="Q431" s="224"/>
      <c r="R431" s="224"/>
      <c r="S431" s="224"/>
      <c r="T431" s="224"/>
      <c r="U431" s="224"/>
      <c r="V431" s="224"/>
    </row>
    <row r="432" spans="2:22">
      <c r="B432" s="224"/>
      <c r="C432" s="224"/>
      <c r="D432" s="224"/>
      <c r="E432" s="224"/>
      <c r="F432" s="224"/>
      <c r="G432" s="224"/>
      <c r="H432" s="224"/>
      <c r="I432" s="224"/>
      <c r="J432" s="224"/>
      <c r="K432" s="224"/>
      <c r="L432" s="224"/>
      <c r="M432" s="224"/>
      <c r="N432" s="224"/>
      <c r="O432" s="224"/>
      <c r="P432" s="224"/>
      <c r="Q432" s="224"/>
      <c r="R432" s="224"/>
      <c r="S432" s="224"/>
      <c r="T432" s="224"/>
      <c r="U432" s="224"/>
      <c r="V432" s="224"/>
    </row>
    <row r="433" spans="2:22">
      <c r="B433" s="224"/>
      <c r="C433" s="224"/>
      <c r="D433" s="224"/>
      <c r="E433" s="224"/>
      <c r="F433" s="224"/>
      <c r="G433" s="224"/>
      <c r="H433" s="224"/>
      <c r="I433" s="224"/>
      <c r="J433" s="224"/>
      <c r="K433" s="224"/>
      <c r="L433" s="224"/>
      <c r="M433" s="224"/>
      <c r="N433" s="224"/>
      <c r="O433" s="224"/>
      <c r="P433" s="224"/>
      <c r="Q433" s="224"/>
      <c r="R433" s="224"/>
      <c r="S433" s="224"/>
      <c r="T433" s="224"/>
      <c r="U433" s="224"/>
      <c r="V433" s="224"/>
    </row>
    <row r="434" spans="2:22">
      <c r="B434" s="224"/>
      <c r="C434" s="224"/>
      <c r="D434" s="224"/>
      <c r="E434" s="224"/>
      <c r="F434" s="224"/>
      <c r="G434" s="224"/>
      <c r="H434" s="224"/>
      <c r="I434" s="224"/>
      <c r="J434" s="224"/>
      <c r="K434" s="224"/>
      <c r="L434" s="224"/>
      <c r="M434" s="224"/>
      <c r="N434" s="224"/>
      <c r="O434" s="224"/>
      <c r="P434" s="224"/>
      <c r="Q434" s="224"/>
      <c r="R434" s="224"/>
      <c r="S434" s="224"/>
      <c r="T434" s="224"/>
      <c r="U434" s="224"/>
      <c r="V434" s="224"/>
    </row>
    <row r="435" spans="2:22">
      <c r="B435" s="224"/>
      <c r="C435" s="224"/>
      <c r="D435" s="224"/>
      <c r="E435" s="224"/>
      <c r="F435" s="224"/>
      <c r="G435" s="224"/>
      <c r="H435" s="224"/>
      <c r="I435" s="224"/>
      <c r="J435" s="224"/>
      <c r="K435" s="224"/>
      <c r="L435" s="224"/>
      <c r="M435" s="224"/>
      <c r="N435" s="224"/>
      <c r="O435" s="224"/>
      <c r="P435" s="224"/>
      <c r="Q435" s="224"/>
      <c r="R435" s="224"/>
      <c r="S435" s="224"/>
      <c r="T435" s="224"/>
      <c r="U435" s="224"/>
      <c r="V435" s="224"/>
    </row>
    <row r="436" spans="2:22">
      <c r="B436" s="224"/>
      <c r="C436" s="224"/>
      <c r="D436" s="224"/>
      <c r="E436" s="224"/>
      <c r="F436" s="224"/>
      <c r="G436" s="224"/>
      <c r="H436" s="224"/>
      <c r="I436" s="224"/>
      <c r="J436" s="224"/>
      <c r="K436" s="224"/>
      <c r="L436" s="224"/>
      <c r="M436" s="224"/>
      <c r="N436" s="224"/>
      <c r="O436" s="224"/>
      <c r="P436" s="224"/>
      <c r="Q436" s="224"/>
      <c r="R436" s="224"/>
      <c r="S436" s="224"/>
      <c r="T436" s="224"/>
      <c r="U436" s="224"/>
      <c r="V436" s="224"/>
    </row>
    <row r="437" spans="2:22">
      <c r="B437" s="224"/>
      <c r="C437" s="224"/>
      <c r="D437" s="224"/>
      <c r="E437" s="224"/>
      <c r="F437" s="224"/>
      <c r="G437" s="224"/>
      <c r="H437" s="224"/>
      <c r="I437" s="224"/>
      <c r="J437" s="224"/>
      <c r="K437" s="224"/>
      <c r="L437" s="224"/>
      <c r="M437" s="224"/>
      <c r="N437" s="224"/>
      <c r="O437" s="224"/>
      <c r="P437" s="224"/>
      <c r="Q437" s="224"/>
      <c r="R437" s="224"/>
      <c r="S437" s="224"/>
      <c r="T437" s="224"/>
      <c r="U437" s="224"/>
      <c r="V437" s="224"/>
    </row>
    <row r="438" spans="2:22">
      <c r="B438" s="224"/>
      <c r="C438" s="224"/>
      <c r="D438" s="224"/>
      <c r="E438" s="224"/>
      <c r="F438" s="224"/>
      <c r="G438" s="224"/>
      <c r="H438" s="224"/>
      <c r="I438" s="224"/>
      <c r="J438" s="224"/>
      <c r="K438" s="224"/>
      <c r="L438" s="224"/>
      <c r="M438" s="224"/>
      <c r="N438" s="224"/>
      <c r="O438" s="224"/>
      <c r="P438" s="224"/>
      <c r="Q438" s="224"/>
      <c r="R438" s="224"/>
      <c r="S438" s="224"/>
      <c r="T438" s="224"/>
      <c r="U438" s="224"/>
      <c r="V438" s="224"/>
    </row>
    <row r="439" spans="2:22">
      <c r="B439" s="224"/>
      <c r="C439" s="224"/>
      <c r="D439" s="224"/>
      <c r="E439" s="224"/>
      <c r="F439" s="224"/>
      <c r="G439" s="224"/>
      <c r="H439" s="224"/>
      <c r="I439" s="224"/>
      <c r="J439" s="224"/>
      <c r="K439" s="224"/>
      <c r="L439" s="224"/>
      <c r="M439" s="224"/>
      <c r="N439" s="224"/>
      <c r="O439" s="224"/>
      <c r="P439" s="224"/>
      <c r="Q439" s="224"/>
      <c r="R439" s="224"/>
      <c r="S439" s="224"/>
      <c r="T439" s="224"/>
      <c r="U439" s="224"/>
      <c r="V439" s="224"/>
    </row>
    <row r="440" spans="2:22">
      <c r="B440" s="224"/>
      <c r="C440" s="224"/>
      <c r="D440" s="224"/>
      <c r="E440" s="224"/>
      <c r="F440" s="224"/>
      <c r="G440" s="224"/>
      <c r="H440" s="224"/>
      <c r="I440" s="224"/>
      <c r="J440" s="224"/>
      <c r="K440" s="224"/>
      <c r="L440" s="224"/>
      <c r="M440" s="224"/>
      <c r="N440" s="224"/>
      <c r="O440" s="224"/>
      <c r="P440" s="224"/>
      <c r="Q440" s="224"/>
      <c r="R440" s="224"/>
      <c r="S440" s="224"/>
      <c r="T440" s="224"/>
      <c r="U440" s="224"/>
      <c r="V440" s="224"/>
    </row>
    <row r="441" spans="2:22">
      <c r="B441" s="224"/>
      <c r="C441" s="224"/>
      <c r="D441" s="224"/>
      <c r="E441" s="224"/>
      <c r="F441" s="224"/>
      <c r="G441" s="224"/>
      <c r="H441" s="224"/>
      <c r="I441" s="224"/>
      <c r="J441" s="224"/>
      <c r="K441" s="224"/>
      <c r="L441" s="224"/>
      <c r="M441" s="224"/>
      <c r="N441" s="224"/>
      <c r="O441" s="224"/>
      <c r="P441" s="224"/>
      <c r="Q441" s="224"/>
      <c r="R441" s="224"/>
      <c r="S441" s="224"/>
      <c r="T441" s="224"/>
      <c r="U441" s="224"/>
      <c r="V441" s="224"/>
    </row>
    <row r="442" spans="2:22">
      <c r="B442" s="224"/>
      <c r="C442" s="224"/>
      <c r="D442" s="224"/>
      <c r="E442" s="224"/>
      <c r="F442" s="224"/>
      <c r="G442" s="224"/>
      <c r="H442" s="224"/>
      <c r="I442" s="224"/>
      <c r="J442" s="224"/>
      <c r="K442" s="224"/>
      <c r="L442" s="224"/>
      <c r="M442" s="224"/>
      <c r="N442" s="224"/>
      <c r="O442" s="224"/>
      <c r="P442" s="224"/>
      <c r="Q442" s="224"/>
      <c r="R442" s="224"/>
      <c r="S442" s="224"/>
      <c r="T442" s="224"/>
      <c r="U442" s="224"/>
      <c r="V442" s="224"/>
    </row>
    <row r="443" spans="2:22">
      <c r="B443" s="224"/>
      <c r="C443" s="224"/>
      <c r="D443" s="224"/>
      <c r="E443" s="224"/>
      <c r="F443" s="224"/>
      <c r="G443" s="224"/>
      <c r="H443" s="224"/>
      <c r="I443" s="224"/>
      <c r="J443" s="224"/>
      <c r="K443" s="224"/>
      <c r="L443" s="224"/>
      <c r="M443" s="224"/>
      <c r="N443" s="224"/>
      <c r="O443" s="224"/>
      <c r="P443" s="224"/>
      <c r="Q443" s="224"/>
      <c r="R443" s="224"/>
      <c r="S443" s="224"/>
      <c r="T443" s="224"/>
      <c r="U443" s="224"/>
      <c r="V443" s="224"/>
    </row>
    <row r="444" spans="2:22">
      <c r="B444" s="224"/>
      <c r="C444" s="224"/>
      <c r="D444" s="224"/>
      <c r="E444" s="224"/>
      <c r="F444" s="224"/>
      <c r="G444" s="224"/>
      <c r="H444" s="224"/>
      <c r="I444" s="224"/>
      <c r="J444" s="224"/>
      <c r="K444" s="224"/>
      <c r="L444" s="224"/>
      <c r="M444" s="224"/>
      <c r="N444" s="224"/>
      <c r="O444" s="224"/>
      <c r="P444" s="224"/>
      <c r="Q444" s="224"/>
      <c r="R444" s="224"/>
      <c r="S444" s="224"/>
      <c r="T444" s="224"/>
      <c r="U444" s="224"/>
      <c r="V444" s="224"/>
    </row>
    <row r="445" spans="2:22">
      <c r="B445" s="224"/>
      <c r="C445" s="224"/>
      <c r="D445" s="224"/>
      <c r="E445" s="224"/>
      <c r="F445" s="224"/>
      <c r="G445" s="224"/>
      <c r="H445" s="224"/>
      <c r="I445" s="224"/>
      <c r="J445" s="224"/>
      <c r="K445" s="224"/>
      <c r="L445" s="224"/>
      <c r="M445" s="224"/>
      <c r="N445" s="224"/>
      <c r="O445" s="224"/>
      <c r="P445" s="224"/>
      <c r="Q445" s="224"/>
      <c r="R445" s="224"/>
      <c r="S445" s="224"/>
      <c r="T445" s="224"/>
      <c r="U445" s="224"/>
      <c r="V445" s="224"/>
    </row>
    <row r="446" spans="2:22">
      <c r="B446" s="224"/>
      <c r="C446" s="224"/>
      <c r="D446" s="224"/>
      <c r="E446" s="224"/>
      <c r="F446" s="224"/>
      <c r="G446" s="224"/>
      <c r="H446" s="224"/>
      <c r="I446" s="224"/>
      <c r="J446" s="224"/>
      <c r="K446" s="224"/>
      <c r="L446" s="224"/>
      <c r="M446" s="224"/>
      <c r="N446" s="224"/>
      <c r="O446" s="224"/>
      <c r="P446" s="224"/>
      <c r="Q446" s="224"/>
      <c r="R446" s="224"/>
      <c r="S446" s="224"/>
      <c r="T446" s="224"/>
      <c r="U446" s="224"/>
      <c r="V446" s="224"/>
    </row>
    <row r="447" spans="2:22">
      <c r="B447" s="224"/>
      <c r="C447" s="224"/>
      <c r="D447" s="224"/>
      <c r="E447" s="224"/>
      <c r="F447" s="224"/>
      <c r="G447" s="224"/>
      <c r="H447" s="224"/>
      <c r="I447" s="224"/>
      <c r="J447" s="224"/>
      <c r="K447" s="224"/>
      <c r="L447" s="224"/>
      <c r="M447" s="224"/>
      <c r="N447" s="224"/>
      <c r="O447" s="224"/>
      <c r="P447" s="224"/>
      <c r="Q447" s="224"/>
      <c r="R447" s="224"/>
      <c r="S447" s="224"/>
      <c r="T447" s="224"/>
      <c r="U447" s="224"/>
      <c r="V447" s="224"/>
    </row>
    <row r="448" spans="2:22">
      <c r="B448" s="224"/>
      <c r="C448" s="224"/>
      <c r="D448" s="224"/>
      <c r="E448" s="224"/>
      <c r="F448" s="224"/>
      <c r="G448" s="224"/>
      <c r="H448" s="224"/>
      <c r="I448" s="224"/>
      <c r="J448" s="224"/>
      <c r="K448" s="224"/>
      <c r="L448" s="224"/>
      <c r="M448" s="224"/>
      <c r="N448" s="224"/>
      <c r="O448" s="224"/>
      <c r="P448" s="224"/>
      <c r="Q448" s="224"/>
      <c r="R448" s="224"/>
      <c r="S448" s="224"/>
      <c r="T448" s="224"/>
      <c r="U448" s="224"/>
      <c r="V448" s="224"/>
    </row>
    <row r="449" spans="2:22">
      <c r="B449" s="224"/>
      <c r="C449" s="224"/>
      <c r="D449" s="224"/>
      <c r="E449" s="224"/>
      <c r="F449" s="224"/>
      <c r="G449" s="224"/>
      <c r="H449" s="224"/>
      <c r="I449" s="224"/>
      <c r="J449" s="224"/>
      <c r="K449" s="224"/>
      <c r="L449" s="224"/>
      <c r="M449" s="224"/>
      <c r="N449" s="224"/>
      <c r="O449" s="224"/>
      <c r="P449" s="224"/>
      <c r="Q449" s="224"/>
      <c r="R449" s="224"/>
      <c r="S449" s="224"/>
      <c r="T449" s="224"/>
      <c r="U449" s="224"/>
      <c r="V449" s="224"/>
    </row>
    <row r="450" spans="2:22">
      <c r="B450" s="224"/>
      <c r="C450" s="224"/>
      <c r="D450" s="224"/>
      <c r="E450" s="224"/>
      <c r="F450" s="224"/>
      <c r="G450" s="224"/>
      <c r="H450" s="224"/>
      <c r="I450" s="224"/>
      <c r="J450" s="224"/>
      <c r="K450" s="224"/>
      <c r="L450" s="224"/>
      <c r="M450" s="224"/>
      <c r="N450" s="224"/>
      <c r="O450" s="224"/>
      <c r="P450" s="224"/>
      <c r="Q450" s="224"/>
      <c r="R450" s="224"/>
      <c r="S450" s="224"/>
      <c r="T450" s="224"/>
      <c r="U450" s="224"/>
      <c r="V450" s="224"/>
    </row>
    <row r="451" spans="2:22">
      <c r="B451" s="224"/>
      <c r="C451" s="224"/>
      <c r="D451" s="224"/>
      <c r="E451" s="224"/>
      <c r="F451" s="224"/>
      <c r="G451" s="224"/>
      <c r="H451" s="224"/>
      <c r="I451" s="224"/>
      <c r="J451" s="224"/>
      <c r="K451" s="224"/>
      <c r="L451" s="224"/>
      <c r="M451" s="224"/>
      <c r="N451" s="224"/>
      <c r="O451" s="224"/>
      <c r="P451" s="224"/>
      <c r="Q451" s="224"/>
      <c r="R451" s="224"/>
      <c r="S451" s="224"/>
      <c r="T451" s="224"/>
      <c r="U451" s="224"/>
      <c r="V451" s="224"/>
    </row>
    <row r="452" spans="2:22">
      <c r="B452" s="224"/>
      <c r="C452" s="224"/>
      <c r="D452" s="224"/>
      <c r="E452" s="224"/>
      <c r="F452" s="224"/>
      <c r="G452" s="224"/>
      <c r="H452" s="224"/>
      <c r="I452" s="224"/>
      <c r="J452" s="224"/>
      <c r="K452" s="224"/>
      <c r="L452" s="224"/>
      <c r="M452" s="224"/>
      <c r="N452" s="224"/>
      <c r="O452" s="224"/>
      <c r="P452" s="224"/>
      <c r="Q452" s="224"/>
      <c r="R452" s="224"/>
      <c r="S452" s="224"/>
      <c r="T452" s="224"/>
      <c r="U452" s="224"/>
      <c r="V452" s="224"/>
    </row>
  </sheetData>
  <customSheetViews>
    <customSheetView guid="{BA08C489-4952-434D-B712-71BEE1754A50}" scale="75" hiddenColumns="1">
      <selection activeCell="AG1" sqref="AG1"/>
      <pageMargins left="0.25" right="0.25" top="0.5" bottom="0.25" header="0.3" footer="0.5"/>
      <printOptions horizontalCentered="1"/>
      <pageSetup scale="75" orientation="landscape" r:id="rId1"/>
      <headerFooter alignWithMargins="0">
        <oddFooter>&amp;R&amp;A</oddFooter>
      </headerFooter>
    </customSheetView>
    <customSheetView guid="{673EBF9B-B414-451E-B7E3-867D29298EC6}" scale="75" showPageBreaks="1" hiddenColumns="1">
      <selection activeCell="N42" sqref="N42"/>
      <pageMargins left="0.25" right="0.25" top="0.5" bottom="0.25" header="0.3" footer="0.5"/>
      <printOptions horizontalCentered="1"/>
      <pageSetup scale="75" orientation="landscape" r:id="rId2"/>
      <headerFooter alignWithMargins="0">
        <oddFooter>&amp;R&amp;A</oddFooter>
      </headerFooter>
    </customSheetView>
  </customSheetViews>
  <mergeCells count="4">
    <mergeCell ref="B1:R1"/>
    <mergeCell ref="B2:R2"/>
    <mergeCell ref="B3:R3"/>
    <mergeCell ref="C7:R7"/>
  </mergeCells>
  <phoneticPr fontId="25" type="noConversion"/>
  <printOptions horizontalCentered="1"/>
  <pageMargins left="0.25" right="0.25" top="0.5" bottom="0.25" header="0.3" footer="0.5"/>
  <pageSetup scale="81" orientation="landscape" r:id="rId3"/>
  <headerFooter alignWithMargins="0">
    <oddFooter>&amp;R&amp;A</oddFooter>
  </headerFooter>
  <ignoredErrors>
    <ignoredError sqref="A25:A26" numberStoredAsText="1"/>
  </ignoredErrors>
</worksheet>
</file>

<file path=xl/worksheets/sheet22.xml><?xml version="1.0" encoding="utf-8"?>
<worksheet xmlns="http://schemas.openxmlformats.org/spreadsheetml/2006/main" xmlns:r="http://schemas.openxmlformats.org/officeDocument/2006/relationships">
  <sheetPr codeName="Sheet20"/>
  <dimension ref="A1:S83"/>
  <sheetViews>
    <sheetView topLeftCell="B1" zoomScale="75" zoomScaleNormal="75" zoomScaleSheetLayoutView="75" workbookViewId="0">
      <selection sqref="A1:R1"/>
    </sheetView>
  </sheetViews>
  <sheetFormatPr defaultColWidth="9.109375" defaultRowHeight="13.2"/>
  <cols>
    <col min="1" max="2" width="2.44140625" style="261" customWidth="1"/>
    <col min="3" max="3" width="45.88671875" style="261" customWidth="1"/>
    <col min="4" max="4" width="2.44140625" style="391" customWidth="1"/>
    <col min="5" max="5" width="8.33203125" style="261" customWidth="1"/>
    <col min="6" max="6" width="2.44140625" style="261" customWidth="1"/>
    <col min="7" max="7" width="2.44140625" style="391" customWidth="1"/>
    <col min="8" max="8" width="8.33203125" style="261" customWidth="1"/>
    <col min="9" max="9" width="2.44140625" style="261" customWidth="1"/>
    <col min="10" max="10" width="2.44140625" style="391" customWidth="1"/>
    <col min="11" max="11" width="8.33203125" style="261" customWidth="1"/>
    <col min="12" max="12" width="2.44140625" style="261" customWidth="1"/>
    <col min="13" max="13" width="2.44140625" style="391" customWidth="1"/>
    <col min="14" max="14" width="8.33203125" style="261" customWidth="1"/>
    <col min="15" max="15" width="2.44140625" style="261" customWidth="1"/>
    <col min="16" max="16" width="2.44140625" style="391" customWidth="1"/>
    <col min="17" max="17" width="8.33203125" style="261" customWidth="1"/>
    <col min="18" max="18" width="2.44140625" style="261" customWidth="1"/>
    <col min="19" max="16384" width="9.109375" style="261"/>
  </cols>
  <sheetData>
    <row r="1" spans="1:19" ht="13.8">
      <c r="A1" s="1070" t="s">
        <v>1010</v>
      </c>
      <c r="B1" s="1070"/>
      <c r="C1" s="1070"/>
      <c r="D1" s="1070"/>
      <c r="E1" s="1070"/>
      <c r="F1" s="1070"/>
      <c r="G1" s="1070"/>
      <c r="H1" s="1070"/>
      <c r="I1" s="1070"/>
      <c r="J1" s="1070"/>
      <c r="K1" s="1070"/>
      <c r="L1" s="1070"/>
      <c r="M1" s="1070"/>
      <c r="N1" s="1070"/>
      <c r="O1" s="1070"/>
      <c r="P1" s="1070"/>
      <c r="Q1" s="1070"/>
      <c r="R1" s="1070"/>
      <c r="S1" s="965"/>
    </row>
    <row r="2" spans="1:19">
      <c r="A2" s="1070" t="s">
        <v>910</v>
      </c>
      <c r="B2" s="1070"/>
      <c r="C2" s="1070"/>
      <c r="D2" s="1070"/>
      <c r="E2" s="1070"/>
      <c r="F2" s="1070"/>
      <c r="G2" s="1070"/>
      <c r="H2" s="1070"/>
      <c r="I2" s="1070"/>
      <c r="J2" s="1070"/>
      <c r="K2" s="1070"/>
      <c r="L2" s="1070"/>
      <c r="M2" s="1070"/>
      <c r="N2" s="1070"/>
      <c r="O2" s="1070"/>
      <c r="P2" s="1070"/>
      <c r="Q2" s="1070"/>
      <c r="R2" s="1070"/>
    </row>
    <row r="3" spans="1:19">
      <c r="A3" s="1073"/>
      <c r="B3" s="1073"/>
      <c r="C3" s="1073"/>
      <c r="D3" s="1073"/>
      <c r="E3" s="1073"/>
      <c r="F3" s="1073"/>
      <c r="G3" s="1073"/>
      <c r="H3" s="1073"/>
      <c r="I3" s="1073"/>
      <c r="J3" s="1073"/>
      <c r="K3" s="1073"/>
      <c r="L3" s="1073"/>
      <c r="M3" s="1073"/>
      <c r="N3" s="1073"/>
      <c r="O3" s="1073"/>
      <c r="P3" s="1073"/>
      <c r="Q3" s="1073"/>
      <c r="R3" s="1073"/>
    </row>
    <row r="4" spans="1:19">
      <c r="A4" s="266"/>
      <c r="B4" s="266"/>
      <c r="C4" s="264"/>
      <c r="D4" s="1043" t="s">
        <v>1013</v>
      </c>
      <c r="E4" s="1043"/>
      <c r="F4" s="1043"/>
      <c r="G4" s="1043"/>
      <c r="H4" s="1043"/>
      <c r="I4" s="1043"/>
      <c r="J4" s="1043"/>
      <c r="K4" s="1043"/>
      <c r="L4" s="1043"/>
      <c r="M4" s="1043"/>
      <c r="N4" s="1043"/>
      <c r="O4" s="1043"/>
      <c r="P4" s="1043"/>
      <c r="Q4" s="1043"/>
      <c r="R4" s="1043"/>
    </row>
    <row r="5" spans="1:19" ht="13.8" thickBot="1">
      <c r="A5" s="266"/>
      <c r="B5" s="266"/>
      <c r="C5" s="264"/>
      <c r="D5" s="362"/>
      <c r="E5" s="264"/>
      <c r="F5" s="264"/>
      <c r="G5" s="364"/>
      <c r="H5" s="269"/>
      <c r="I5" s="269"/>
      <c r="J5" s="362"/>
      <c r="K5" s="264"/>
      <c r="L5" s="264"/>
      <c r="M5" s="362"/>
      <c r="N5" s="264"/>
      <c r="O5" s="264"/>
      <c r="P5" s="362"/>
      <c r="Q5" s="264"/>
      <c r="R5" s="264"/>
    </row>
    <row r="6" spans="1:19">
      <c r="A6" s="266"/>
      <c r="B6" s="266"/>
      <c r="C6" s="269"/>
      <c r="D6" s="363"/>
      <c r="E6" s="8" t="s">
        <v>1018</v>
      </c>
      <c r="F6" s="268"/>
      <c r="G6" s="366"/>
      <c r="H6" s="6" t="s">
        <v>1015</v>
      </c>
      <c r="I6" s="365"/>
      <c r="J6" s="364"/>
      <c r="K6" s="6" t="s">
        <v>1016</v>
      </c>
      <c r="L6" s="365"/>
      <c r="M6" s="364"/>
      <c r="N6" s="6" t="s">
        <v>1017</v>
      </c>
      <c r="O6" s="365"/>
      <c r="P6" s="363"/>
      <c r="Q6" s="8" t="s">
        <v>1018</v>
      </c>
      <c r="R6" s="268"/>
    </row>
    <row r="7" spans="1:19">
      <c r="A7" s="266" t="s">
        <v>588</v>
      </c>
      <c r="B7" s="266"/>
      <c r="C7" s="269"/>
      <c r="D7" s="366"/>
      <c r="E7" s="13">
        <v>2013</v>
      </c>
      <c r="F7" s="272"/>
      <c r="G7" s="366"/>
      <c r="H7" s="13">
        <v>2012</v>
      </c>
      <c r="I7" s="365"/>
      <c r="J7" s="364"/>
      <c r="K7" s="13">
        <v>2012</v>
      </c>
      <c r="L7" s="365"/>
      <c r="M7" s="364"/>
      <c r="N7" s="13">
        <v>2012</v>
      </c>
      <c r="O7" s="365"/>
      <c r="P7" s="366"/>
      <c r="Q7" s="13">
        <v>2012</v>
      </c>
      <c r="R7" s="272"/>
    </row>
    <row r="8" spans="1:19" s="266" customFormat="1" ht="12">
      <c r="A8" s="367"/>
      <c r="B8" s="367"/>
      <c r="C8" s="409"/>
      <c r="D8" s="282"/>
      <c r="E8" s="274"/>
      <c r="F8" s="275"/>
      <c r="G8" s="282"/>
      <c r="H8" s="274"/>
      <c r="I8" s="276"/>
      <c r="J8" s="284"/>
      <c r="K8" s="274"/>
      <c r="L8" s="276"/>
      <c r="M8" s="284"/>
      <c r="N8" s="274"/>
      <c r="O8" s="276"/>
      <c r="P8" s="282"/>
      <c r="Q8" s="274"/>
      <c r="R8" s="275"/>
    </row>
    <row r="9" spans="1:19" s="266" customFormat="1" ht="11.4">
      <c r="A9" s="368"/>
      <c r="B9" s="368" t="s">
        <v>902</v>
      </c>
      <c r="C9" s="376"/>
      <c r="D9" s="282"/>
      <c r="E9" s="276"/>
      <c r="F9" s="275"/>
      <c r="G9" s="282"/>
      <c r="H9" s="276"/>
      <c r="I9" s="276"/>
      <c r="J9" s="284"/>
      <c r="K9" s="276"/>
      <c r="L9" s="276"/>
      <c r="M9" s="284"/>
      <c r="N9" s="276"/>
      <c r="O9" s="276"/>
      <c r="P9" s="282"/>
      <c r="Q9" s="276"/>
      <c r="R9" s="275"/>
    </row>
    <row r="10" spans="1:19" s="266" customFormat="1" ht="11.4">
      <c r="A10" s="369"/>
      <c r="B10" s="369"/>
      <c r="C10" s="368" t="s">
        <v>300</v>
      </c>
      <c r="D10" s="282" t="s">
        <v>1021</v>
      </c>
      <c r="E10" s="370">
        <v>172</v>
      </c>
      <c r="F10" s="377"/>
      <c r="G10" s="282" t="s">
        <v>1021</v>
      </c>
      <c r="H10" s="370">
        <v>159</v>
      </c>
      <c r="I10" s="372"/>
      <c r="J10" s="284" t="s">
        <v>1021</v>
      </c>
      <c r="K10" s="370">
        <v>176</v>
      </c>
      <c r="L10" s="372"/>
      <c r="M10" s="284" t="s">
        <v>1021</v>
      </c>
      <c r="N10" s="370">
        <v>174</v>
      </c>
      <c r="O10" s="372"/>
      <c r="P10" s="282" t="s">
        <v>1021</v>
      </c>
      <c r="Q10" s="370">
        <v>189</v>
      </c>
      <c r="R10" s="377"/>
    </row>
    <row r="11" spans="1:19" s="266" customFormat="1" ht="11.4">
      <c r="A11" s="369"/>
      <c r="B11" s="369"/>
      <c r="C11" s="368" t="s">
        <v>308</v>
      </c>
      <c r="D11" s="282"/>
      <c r="E11" s="373">
        <v>0</v>
      </c>
      <c r="F11" s="377"/>
      <c r="G11" s="282"/>
      <c r="H11" s="373">
        <v>0</v>
      </c>
      <c r="I11" s="372"/>
      <c r="J11" s="284"/>
      <c r="K11" s="373">
        <v>0</v>
      </c>
      <c r="L11" s="372"/>
      <c r="M11" s="284"/>
      <c r="N11" s="373">
        <v>0</v>
      </c>
      <c r="O11" s="372"/>
      <c r="P11" s="282"/>
      <c r="Q11" s="373">
        <v>0</v>
      </c>
      <c r="R11" s="377"/>
    </row>
    <row r="12" spans="1:19" s="266" customFormat="1" ht="11.4">
      <c r="A12" s="369"/>
      <c r="B12" s="369"/>
      <c r="C12" s="368"/>
      <c r="D12" s="282"/>
      <c r="E12" s="370">
        <v>172</v>
      </c>
      <c r="F12" s="377"/>
      <c r="G12" s="282"/>
      <c r="H12" s="370">
        <v>159</v>
      </c>
      <c r="I12" s="372"/>
      <c r="J12" s="284"/>
      <c r="K12" s="370">
        <v>176</v>
      </c>
      <c r="L12" s="372"/>
      <c r="M12" s="284"/>
      <c r="N12" s="370">
        <v>174</v>
      </c>
      <c r="O12" s="372"/>
      <c r="P12" s="282"/>
      <c r="Q12" s="370">
        <v>189</v>
      </c>
      <c r="R12" s="377"/>
    </row>
    <row r="13" spans="1:19" s="266" customFormat="1" ht="11.4">
      <c r="A13" s="368"/>
      <c r="B13" s="368" t="s">
        <v>903</v>
      </c>
      <c r="C13" s="368"/>
      <c r="D13" s="282"/>
      <c r="E13" s="283"/>
      <c r="F13" s="377"/>
      <c r="G13" s="282"/>
      <c r="H13" s="283"/>
      <c r="I13" s="372"/>
      <c r="J13" s="284"/>
      <c r="K13" s="283"/>
      <c r="L13" s="372"/>
      <c r="M13" s="284"/>
      <c r="N13" s="283"/>
      <c r="O13" s="372"/>
      <c r="P13" s="282"/>
      <c r="Q13" s="283"/>
      <c r="R13" s="377"/>
    </row>
    <row r="14" spans="1:19" s="266" customFormat="1" ht="11.4">
      <c r="A14" s="368"/>
      <c r="B14" s="368"/>
      <c r="C14" s="368" t="s">
        <v>300</v>
      </c>
      <c r="D14" s="282" t="s">
        <v>1021</v>
      </c>
      <c r="E14" s="370">
        <v>167</v>
      </c>
      <c r="F14" s="377"/>
      <c r="G14" s="282" t="s">
        <v>1021</v>
      </c>
      <c r="H14" s="370">
        <v>171</v>
      </c>
      <c r="I14" s="372"/>
      <c r="J14" s="284" t="s">
        <v>1021</v>
      </c>
      <c r="K14" s="370">
        <v>177</v>
      </c>
      <c r="L14" s="372"/>
      <c r="M14" s="284" t="s">
        <v>1021</v>
      </c>
      <c r="N14" s="283">
        <v>184</v>
      </c>
      <c r="O14" s="372"/>
      <c r="P14" s="282" t="s">
        <v>1021</v>
      </c>
      <c r="Q14" s="370">
        <v>183</v>
      </c>
      <c r="R14" s="377"/>
    </row>
    <row r="15" spans="1:19" s="266" customFormat="1" ht="11.4">
      <c r="A15" s="368"/>
      <c r="B15" s="368"/>
      <c r="C15" s="368" t="s">
        <v>308</v>
      </c>
      <c r="D15" s="282"/>
      <c r="E15" s="373">
        <v>0</v>
      </c>
      <c r="F15" s="377"/>
      <c r="G15" s="282"/>
      <c r="H15" s="373">
        <v>0</v>
      </c>
      <c r="I15" s="372"/>
      <c r="J15" s="284"/>
      <c r="K15" s="373">
        <v>0</v>
      </c>
      <c r="L15" s="372"/>
      <c r="M15" s="284"/>
      <c r="N15" s="286">
        <v>0</v>
      </c>
      <c r="O15" s="372"/>
      <c r="P15" s="282"/>
      <c r="Q15" s="373">
        <v>0</v>
      </c>
      <c r="R15" s="377"/>
    </row>
    <row r="16" spans="1:19" s="266" customFormat="1" ht="11.4">
      <c r="A16" s="368"/>
      <c r="B16" s="368"/>
      <c r="C16" s="368"/>
      <c r="D16" s="282"/>
      <c r="E16" s="370">
        <v>167</v>
      </c>
      <c r="F16" s="377"/>
      <c r="G16" s="282"/>
      <c r="H16" s="370">
        <v>171</v>
      </c>
      <c r="I16" s="372"/>
      <c r="J16" s="284"/>
      <c r="K16" s="370">
        <v>177</v>
      </c>
      <c r="L16" s="372"/>
      <c r="M16" s="284"/>
      <c r="N16" s="283">
        <v>184</v>
      </c>
      <c r="O16" s="372"/>
      <c r="P16" s="282"/>
      <c r="Q16" s="370">
        <v>183</v>
      </c>
      <c r="R16" s="377"/>
    </row>
    <row r="17" spans="1:18" s="266" customFormat="1" ht="11.4">
      <c r="A17" s="368"/>
      <c r="B17" s="368" t="s">
        <v>313</v>
      </c>
      <c r="C17" s="368"/>
      <c r="D17" s="282"/>
      <c r="E17" s="370"/>
      <c r="F17" s="377"/>
      <c r="G17" s="282"/>
      <c r="H17" s="370"/>
      <c r="I17" s="372"/>
      <c r="J17" s="284"/>
      <c r="K17" s="370"/>
      <c r="L17" s="372"/>
      <c r="M17" s="284"/>
      <c r="N17" s="370"/>
      <c r="O17" s="372"/>
      <c r="P17" s="282"/>
      <c r="Q17" s="370"/>
      <c r="R17" s="377"/>
    </row>
    <row r="18" spans="1:18" s="266" customFormat="1" ht="11.4">
      <c r="A18" s="368"/>
      <c r="B18" s="368"/>
      <c r="C18" s="368" t="s">
        <v>300</v>
      </c>
      <c r="D18" s="282" t="s">
        <v>1021</v>
      </c>
      <c r="E18" s="370">
        <v>104</v>
      </c>
      <c r="F18" s="377"/>
      <c r="G18" s="282" t="s">
        <v>1021</v>
      </c>
      <c r="H18" s="370">
        <v>104</v>
      </c>
      <c r="I18" s="372"/>
      <c r="J18" s="284" t="s">
        <v>1021</v>
      </c>
      <c r="K18" s="370">
        <v>103</v>
      </c>
      <c r="L18" s="372"/>
      <c r="M18" s="284" t="s">
        <v>1021</v>
      </c>
      <c r="N18" s="283">
        <v>112</v>
      </c>
      <c r="O18" s="372"/>
      <c r="P18" s="282" t="s">
        <v>1021</v>
      </c>
      <c r="Q18" s="370">
        <v>123</v>
      </c>
      <c r="R18" s="377"/>
    </row>
    <row r="19" spans="1:18" s="266" customFormat="1" ht="11.4">
      <c r="A19" s="368"/>
      <c r="B19" s="368"/>
      <c r="C19" s="368" t="s">
        <v>308</v>
      </c>
      <c r="D19" s="282"/>
      <c r="E19" s="373">
        <v>0</v>
      </c>
      <c r="F19" s="377"/>
      <c r="G19" s="282"/>
      <c r="H19" s="373">
        <v>-2</v>
      </c>
      <c r="I19" s="372"/>
      <c r="J19" s="284"/>
      <c r="K19" s="373">
        <v>-2</v>
      </c>
      <c r="L19" s="372"/>
      <c r="M19" s="284"/>
      <c r="N19" s="286">
        <v>0</v>
      </c>
      <c r="O19" s="372"/>
      <c r="P19" s="282"/>
      <c r="Q19" s="373">
        <v>0</v>
      </c>
      <c r="R19" s="377"/>
    </row>
    <row r="20" spans="1:18" s="266" customFormat="1" ht="11.4">
      <c r="A20" s="369"/>
      <c r="B20" s="369"/>
      <c r="C20" s="368"/>
      <c r="D20" s="282"/>
      <c r="E20" s="370">
        <v>104</v>
      </c>
      <c r="F20" s="377"/>
      <c r="G20" s="282"/>
      <c r="H20" s="370">
        <v>102</v>
      </c>
      <c r="I20" s="372"/>
      <c r="J20" s="284"/>
      <c r="K20" s="370">
        <v>101</v>
      </c>
      <c r="L20" s="372"/>
      <c r="M20" s="284"/>
      <c r="N20" s="283">
        <v>112</v>
      </c>
      <c r="O20" s="372"/>
      <c r="P20" s="282"/>
      <c r="Q20" s="370">
        <v>123</v>
      </c>
      <c r="R20" s="377"/>
    </row>
    <row r="21" spans="1:18" s="266" customFormat="1" ht="11.4">
      <c r="A21" s="369"/>
      <c r="B21" s="368" t="s">
        <v>314</v>
      </c>
      <c r="C21" s="368"/>
      <c r="D21" s="282"/>
      <c r="E21" s="283"/>
      <c r="F21" s="377"/>
      <c r="G21" s="282"/>
      <c r="H21" s="283"/>
      <c r="I21" s="372"/>
      <c r="J21" s="284"/>
      <c r="K21" s="283"/>
      <c r="L21" s="372"/>
      <c r="M21" s="284"/>
      <c r="N21" s="283"/>
      <c r="O21" s="372"/>
      <c r="P21" s="282"/>
      <c r="Q21" s="283"/>
      <c r="R21" s="377"/>
    </row>
    <row r="22" spans="1:18" s="266" customFormat="1" ht="11.4">
      <c r="A22" s="369"/>
      <c r="B22" s="368"/>
      <c r="C22" s="368" t="s">
        <v>300</v>
      </c>
      <c r="D22" s="282" t="s">
        <v>1021</v>
      </c>
      <c r="E22" s="370">
        <v>39</v>
      </c>
      <c r="F22" s="377"/>
      <c r="G22" s="282" t="s">
        <v>1021</v>
      </c>
      <c r="H22" s="370">
        <v>45</v>
      </c>
      <c r="I22" s="372"/>
      <c r="J22" s="284" t="s">
        <v>1021</v>
      </c>
      <c r="K22" s="370">
        <v>43</v>
      </c>
      <c r="L22" s="372"/>
      <c r="M22" s="284" t="s">
        <v>1021</v>
      </c>
      <c r="N22" s="283">
        <v>42</v>
      </c>
      <c r="O22" s="372"/>
      <c r="P22" s="282" t="s">
        <v>1021</v>
      </c>
      <c r="Q22" s="370">
        <v>44</v>
      </c>
      <c r="R22" s="377"/>
    </row>
    <row r="23" spans="1:18" s="266" customFormat="1" ht="11.4">
      <c r="A23" s="369"/>
      <c r="B23" s="368"/>
      <c r="C23" s="368" t="s">
        <v>308</v>
      </c>
      <c r="D23" s="282"/>
      <c r="E23" s="373">
        <v>0</v>
      </c>
      <c r="F23" s="377"/>
      <c r="G23" s="282"/>
      <c r="H23" s="373">
        <v>1</v>
      </c>
      <c r="I23" s="372"/>
      <c r="J23" s="284"/>
      <c r="K23" s="373">
        <v>0</v>
      </c>
      <c r="L23" s="372"/>
      <c r="M23" s="284"/>
      <c r="N23" s="286">
        <v>0</v>
      </c>
      <c r="O23" s="372"/>
      <c r="P23" s="282"/>
      <c r="Q23" s="373">
        <v>0</v>
      </c>
      <c r="R23" s="377"/>
    </row>
    <row r="24" spans="1:18" s="266" customFormat="1" ht="11.4">
      <c r="A24" s="369"/>
      <c r="B24" s="369"/>
      <c r="C24" s="368"/>
      <c r="D24" s="282"/>
      <c r="E24" s="370">
        <v>39</v>
      </c>
      <c r="F24" s="377"/>
      <c r="G24" s="282"/>
      <c r="H24" s="370">
        <v>46</v>
      </c>
      <c r="I24" s="372"/>
      <c r="J24" s="284"/>
      <c r="K24" s="370">
        <v>43</v>
      </c>
      <c r="L24" s="372"/>
      <c r="M24" s="284"/>
      <c r="N24" s="283">
        <v>42</v>
      </c>
      <c r="O24" s="372"/>
      <c r="P24" s="282"/>
      <c r="Q24" s="370">
        <v>44</v>
      </c>
      <c r="R24" s="377"/>
    </row>
    <row r="25" spans="1:18" s="266" customFormat="1" ht="11.4">
      <c r="A25" s="369" t="s">
        <v>242</v>
      </c>
      <c r="B25" s="369" t="s">
        <v>1028</v>
      </c>
      <c r="C25" s="368"/>
      <c r="D25" s="282"/>
      <c r="E25" s="283"/>
      <c r="F25" s="371"/>
      <c r="G25" s="282"/>
      <c r="H25" s="283"/>
      <c r="I25" s="368"/>
      <c r="J25" s="284"/>
      <c r="K25" s="283"/>
      <c r="L25" s="283"/>
      <c r="M25" s="284"/>
      <c r="N25" s="283"/>
      <c r="O25" s="283"/>
      <c r="P25" s="282"/>
      <c r="Q25" s="283"/>
      <c r="R25" s="371"/>
    </row>
    <row r="26" spans="1:18" s="266" customFormat="1" ht="11.4">
      <c r="A26" s="369"/>
      <c r="B26" s="369"/>
      <c r="C26" s="368" t="s">
        <v>300</v>
      </c>
      <c r="D26" s="282" t="s">
        <v>1021</v>
      </c>
      <c r="E26" s="370">
        <v>24</v>
      </c>
      <c r="F26" s="377"/>
      <c r="G26" s="282" t="s">
        <v>1021</v>
      </c>
      <c r="H26" s="370">
        <v>22</v>
      </c>
      <c r="I26" s="372"/>
      <c r="J26" s="284" t="s">
        <v>1021</v>
      </c>
      <c r="K26" s="370">
        <v>31</v>
      </c>
      <c r="L26" s="372"/>
      <c r="M26" s="284" t="s">
        <v>1021</v>
      </c>
      <c r="N26" s="370">
        <v>30</v>
      </c>
      <c r="O26" s="372"/>
      <c r="P26" s="282" t="s">
        <v>1021</v>
      </c>
      <c r="Q26" s="370">
        <v>16</v>
      </c>
      <c r="R26" s="377"/>
    </row>
    <row r="27" spans="1:18" s="266" customFormat="1" ht="11.4">
      <c r="A27" s="369"/>
      <c r="B27" s="369"/>
      <c r="C27" s="368" t="s">
        <v>308</v>
      </c>
      <c r="D27" s="282"/>
      <c r="E27" s="373">
        <v>0</v>
      </c>
      <c r="F27" s="377"/>
      <c r="G27" s="282"/>
      <c r="H27" s="373">
        <v>1</v>
      </c>
      <c r="I27" s="372"/>
      <c r="J27" s="284"/>
      <c r="K27" s="373">
        <v>2</v>
      </c>
      <c r="L27" s="372"/>
      <c r="M27" s="284"/>
      <c r="N27" s="373">
        <v>0</v>
      </c>
      <c r="O27" s="372"/>
      <c r="P27" s="282"/>
      <c r="Q27" s="373">
        <v>0</v>
      </c>
      <c r="R27" s="377"/>
    </row>
    <row r="28" spans="1:18" s="266" customFormat="1" ht="11.4">
      <c r="A28" s="369"/>
      <c r="B28" s="369"/>
      <c r="C28" s="368"/>
      <c r="D28" s="282"/>
      <c r="E28" s="370">
        <v>24</v>
      </c>
      <c r="F28" s="377"/>
      <c r="G28" s="282"/>
      <c r="H28" s="370">
        <v>23</v>
      </c>
      <c r="I28" s="372"/>
      <c r="J28" s="284"/>
      <c r="K28" s="370">
        <v>33</v>
      </c>
      <c r="L28" s="372"/>
      <c r="M28" s="284"/>
      <c r="N28" s="283">
        <v>30</v>
      </c>
      <c r="O28" s="372"/>
      <c r="P28" s="282"/>
      <c r="Q28" s="370">
        <v>16</v>
      </c>
      <c r="R28" s="377"/>
    </row>
    <row r="29" spans="1:18" s="266" customFormat="1" ht="11.4">
      <c r="A29" s="368"/>
      <c r="B29" s="368" t="s">
        <v>295</v>
      </c>
      <c r="C29" s="368"/>
      <c r="D29" s="282"/>
      <c r="E29" s="370"/>
      <c r="F29" s="377"/>
      <c r="G29" s="282"/>
      <c r="H29" s="370"/>
      <c r="I29" s="372"/>
      <c r="J29" s="284"/>
      <c r="K29" s="370"/>
      <c r="L29" s="372"/>
      <c r="M29" s="284"/>
      <c r="N29" s="370"/>
      <c r="O29" s="372"/>
      <c r="P29" s="282"/>
      <c r="Q29" s="370"/>
      <c r="R29" s="377"/>
    </row>
    <row r="30" spans="1:18" s="266" customFormat="1" ht="11.4">
      <c r="A30" s="368"/>
      <c r="B30" s="368"/>
      <c r="C30" s="368" t="s">
        <v>300</v>
      </c>
      <c r="D30" s="282"/>
      <c r="E30" s="374">
        <v>62.275449101796411</v>
      </c>
      <c r="F30" s="377"/>
      <c r="G30" s="282"/>
      <c r="H30" s="374">
        <v>60.818713450292393</v>
      </c>
      <c r="I30" s="372"/>
      <c r="J30" s="284"/>
      <c r="K30" s="374">
        <v>58.192090395480221</v>
      </c>
      <c r="L30" s="372"/>
      <c r="M30" s="284"/>
      <c r="N30" s="374">
        <v>60.869565217391312</v>
      </c>
      <c r="O30" s="372"/>
      <c r="P30" s="282"/>
      <c r="Q30" s="374">
        <v>67.213114754098356</v>
      </c>
      <c r="R30" s="377"/>
    </row>
    <row r="31" spans="1:18" s="266" customFormat="1" ht="11.4">
      <c r="A31" s="368"/>
      <c r="B31" s="368"/>
      <c r="C31" s="368" t="s">
        <v>308</v>
      </c>
      <c r="D31" s="282"/>
      <c r="E31" s="374">
        <v>0</v>
      </c>
      <c r="F31" s="377"/>
      <c r="G31" s="282"/>
      <c r="H31" s="374">
        <v>0</v>
      </c>
      <c r="I31" s="372"/>
      <c r="J31" s="284"/>
      <c r="K31" s="374">
        <v>0</v>
      </c>
      <c r="L31" s="372"/>
      <c r="M31" s="284"/>
      <c r="N31" s="374">
        <v>0</v>
      </c>
      <c r="O31" s="372"/>
      <c r="P31" s="282"/>
      <c r="Q31" s="374">
        <v>0</v>
      </c>
      <c r="R31" s="377"/>
    </row>
    <row r="32" spans="1:18" s="266" customFormat="1" ht="11.4">
      <c r="A32" s="368"/>
      <c r="B32" s="368"/>
      <c r="C32" s="368" t="s">
        <v>904</v>
      </c>
      <c r="D32" s="282"/>
      <c r="E32" s="374">
        <v>62.275449101796411</v>
      </c>
      <c r="F32" s="377"/>
      <c r="G32" s="282"/>
      <c r="H32" s="374">
        <v>59.649122807017541</v>
      </c>
      <c r="I32" s="372"/>
      <c r="J32" s="284"/>
      <c r="K32" s="374">
        <v>57.062146892655363</v>
      </c>
      <c r="L32" s="372"/>
      <c r="M32" s="284"/>
      <c r="N32" s="374">
        <v>60.869565217391312</v>
      </c>
      <c r="O32" s="372"/>
      <c r="P32" s="282"/>
      <c r="Q32" s="374">
        <v>67.213114754098356</v>
      </c>
      <c r="R32" s="377"/>
    </row>
    <row r="33" spans="1:18" s="266" customFormat="1" ht="11.4">
      <c r="A33" s="368"/>
      <c r="B33" s="368" t="s">
        <v>296</v>
      </c>
      <c r="C33" s="368"/>
      <c r="D33" s="282"/>
      <c r="E33" s="374"/>
      <c r="F33" s="377"/>
      <c r="G33" s="282"/>
      <c r="H33" s="374"/>
      <c r="I33" s="372"/>
      <c r="J33" s="284"/>
      <c r="K33" s="283"/>
      <c r="L33" s="372"/>
      <c r="M33" s="284"/>
      <c r="N33" s="283"/>
      <c r="O33" s="372"/>
      <c r="P33" s="282"/>
      <c r="Q33" s="374"/>
      <c r="R33" s="377"/>
    </row>
    <row r="34" spans="1:18" s="266" customFormat="1" ht="11.4">
      <c r="A34" s="368"/>
      <c r="B34" s="368"/>
      <c r="C34" s="368" t="s">
        <v>300</v>
      </c>
      <c r="D34" s="392"/>
      <c r="E34" s="374">
        <v>23.253293413173651</v>
      </c>
      <c r="F34" s="377"/>
      <c r="G34" s="392"/>
      <c r="H34" s="374">
        <v>26.315789473684209</v>
      </c>
      <c r="I34" s="372"/>
      <c r="J34" s="386"/>
      <c r="K34" s="374">
        <v>24.293785310734464</v>
      </c>
      <c r="L34" s="372"/>
      <c r="M34" s="386"/>
      <c r="N34" s="374">
        <v>22.826086956521738</v>
      </c>
      <c r="O34" s="372"/>
      <c r="P34" s="392"/>
      <c r="Q34" s="374">
        <v>24.143715846994535</v>
      </c>
      <c r="R34" s="377"/>
    </row>
    <row r="35" spans="1:18" s="266" customFormat="1" ht="11.4">
      <c r="A35" s="368"/>
      <c r="B35" s="368"/>
      <c r="C35" s="368" t="s">
        <v>308</v>
      </c>
      <c r="D35" s="392"/>
      <c r="E35" s="374">
        <v>0</v>
      </c>
      <c r="F35" s="377"/>
      <c r="G35" s="392"/>
      <c r="H35" s="374">
        <v>0</v>
      </c>
      <c r="I35" s="372"/>
      <c r="J35" s="386"/>
      <c r="K35" s="374">
        <v>0</v>
      </c>
      <c r="L35" s="372"/>
      <c r="M35" s="386"/>
      <c r="N35" s="374">
        <v>0</v>
      </c>
      <c r="O35" s="372"/>
      <c r="P35" s="392"/>
      <c r="Q35" s="374">
        <v>0</v>
      </c>
      <c r="R35" s="377"/>
    </row>
    <row r="36" spans="1:18" s="266" customFormat="1" ht="11.4">
      <c r="A36" s="368"/>
      <c r="B36" s="368"/>
      <c r="C36" s="368" t="s">
        <v>904</v>
      </c>
      <c r="D36" s="392"/>
      <c r="E36" s="374">
        <v>23.253293413173651</v>
      </c>
      <c r="F36" s="377"/>
      <c r="G36" s="392"/>
      <c r="H36" s="374">
        <v>26.900584795321635</v>
      </c>
      <c r="I36" s="372"/>
      <c r="J36" s="386"/>
      <c r="K36" s="374">
        <v>24.293785310734464</v>
      </c>
      <c r="L36" s="372"/>
      <c r="M36" s="386"/>
      <c r="N36" s="374">
        <v>22.826086956521738</v>
      </c>
      <c r="O36" s="372"/>
      <c r="P36" s="392"/>
      <c r="Q36" s="374">
        <v>24.143715846994535</v>
      </c>
      <c r="R36" s="377"/>
    </row>
    <row r="37" spans="1:18" s="266" customFormat="1" ht="11.4">
      <c r="A37" s="368"/>
      <c r="B37" s="368" t="s">
        <v>297</v>
      </c>
      <c r="C37" s="281"/>
      <c r="D37" s="282"/>
      <c r="E37" s="283"/>
      <c r="F37" s="377"/>
      <c r="G37" s="282"/>
      <c r="H37" s="283"/>
      <c r="I37" s="372"/>
      <c r="J37" s="284"/>
      <c r="K37" s="283"/>
      <c r="L37" s="372"/>
      <c r="M37" s="284"/>
      <c r="N37" s="283"/>
      <c r="O37" s="372"/>
      <c r="P37" s="282"/>
      <c r="Q37" s="283"/>
      <c r="R37" s="377"/>
    </row>
    <row r="38" spans="1:18" s="266" customFormat="1" ht="11.4">
      <c r="A38" s="368"/>
      <c r="B38" s="368"/>
      <c r="C38" s="368" t="s">
        <v>300</v>
      </c>
      <c r="D38" s="282"/>
      <c r="E38" s="374">
        <v>85.628742514970057</v>
      </c>
      <c r="F38" s="377"/>
      <c r="G38" s="282"/>
      <c r="H38" s="374">
        <v>87.134502923976612</v>
      </c>
      <c r="I38" s="372"/>
      <c r="J38" s="284"/>
      <c r="K38" s="374">
        <v>82.485875706214685</v>
      </c>
      <c r="L38" s="372"/>
      <c r="M38" s="284"/>
      <c r="N38" s="374">
        <v>83.695652173913047</v>
      </c>
      <c r="O38" s="372"/>
      <c r="P38" s="282"/>
      <c r="Q38" s="374">
        <v>91.256830601092901</v>
      </c>
      <c r="R38" s="377"/>
    </row>
    <row r="39" spans="1:18" s="266" customFormat="1" ht="11.4">
      <c r="A39" s="368"/>
      <c r="B39" s="368"/>
      <c r="C39" s="368" t="s">
        <v>308</v>
      </c>
      <c r="D39" s="282"/>
      <c r="E39" s="374">
        <v>0</v>
      </c>
      <c r="F39" s="377"/>
      <c r="G39" s="282"/>
      <c r="H39" s="374">
        <v>0</v>
      </c>
      <c r="I39" s="372"/>
      <c r="J39" s="284"/>
      <c r="K39" s="374">
        <v>0</v>
      </c>
      <c r="L39" s="372"/>
      <c r="M39" s="284"/>
      <c r="N39" s="374">
        <v>0</v>
      </c>
      <c r="O39" s="372"/>
      <c r="P39" s="282"/>
      <c r="Q39" s="374">
        <v>0</v>
      </c>
      <c r="R39" s="377"/>
    </row>
    <row r="40" spans="1:18" s="266" customFormat="1" ht="11.4">
      <c r="A40" s="369"/>
      <c r="B40" s="369"/>
      <c r="C40" s="368" t="s">
        <v>904</v>
      </c>
      <c r="D40" s="282"/>
      <c r="E40" s="374">
        <v>85.628742514970057</v>
      </c>
      <c r="F40" s="377"/>
      <c r="G40" s="282"/>
      <c r="H40" s="374">
        <v>86.549707602339183</v>
      </c>
      <c r="I40" s="372"/>
      <c r="J40" s="284"/>
      <c r="K40" s="374">
        <v>81.355932203389841</v>
      </c>
      <c r="L40" s="372"/>
      <c r="M40" s="284"/>
      <c r="N40" s="374">
        <v>83.695652173913047</v>
      </c>
      <c r="O40" s="372"/>
      <c r="P40" s="282"/>
      <c r="Q40" s="374">
        <v>91.256830601092901</v>
      </c>
      <c r="R40" s="377"/>
    </row>
    <row r="41" spans="1:18" s="266" customFormat="1" ht="11.4">
      <c r="A41" s="368"/>
      <c r="B41" s="368" t="s">
        <v>905</v>
      </c>
      <c r="C41" s="376"/>
      <c r="D41" s="282"/>
      <c r="E41" s="283"/>
      <c r="F41" s="377"/>
      <c r="G41" s="282"/>
      <c r="H41" s="283"/>
      <c r="I41" s="372"/>
      <c r="J41" s="284"/>
      <c r="K41" s="283"/>
      <c r="L41" s="372"/>
      <c r="M41" s="284"/>
      <c r="N41" s="283"/>
      <c r="O41" s="372"/>
      <c r="P41" s="282"/>
      <c r="Q41" s="283"/>
      <c r="R41" s="377"/>
    </row>
    <row r="42" spans="1:18" s="266" customFormat="1" ht="11.4">
      <c r="A42" s="368"/>
      <c r="B42" s="368"/>
      <c r="C42" s="368" t="s">
        <v>300</v>
      </c>
      <c r="D42" s="282"/>
      <c r="E42" s="374">
        <v>0.6</v>
      </c>
      <c r="F42" s="377"/>
      <c r="G42" s="282"/>
      <c r="H42" s="374">
        <v>0.6</v>
      </c>
      <c r="I42" s="372"/>
      <c r="J42" s="284"/>
      <c r="K42" s="374">
        <v>1.1000000000000001</v>
      </c>
      <c r="L42" s="372"/>
      <c r="M42" s="284"/>
      <c r="N42" s="374">
        <v>1.6</v>
      </c>
      <c r="O42" s="372"/>
      <c r="P42" s="282"/>
      <c r="Q42" s="374">
        <v>0</v>
      </c>
      <c r="R42" s="377"/>
    </row>
    <row r="43" spans="1:18" s="266" customFormat="1" ht="11.4">
      <c r="A43" s="368"/>
      <c r="B43" s="368"/>
      <c r="C43" s="368" t="s">
        <v>308</v>
      </c>
      <c r="D43" s="282"/>
      <c r="E43" s="374">
        <v>0</v>
      </c>
      <c r="F43" s="377"/>
      <c r="G43" s="282"/>
      <c r="H43" s="374">
        <v>0</v>
      </c>
      <c r="I43" s="372"/>
      <c r="J43" s="284"/>
      <c r="K43" s="374">
        <v>0</v>
      </c>
      <c r="L43" s="372"/>
      <c r="M43" s="284"/>
      <c r="N43" s="374">
        <v>0</v>
      </c>
      <c r="O43" s="372"/>
      <c r="P43" s="282"/>
      <c r="Q43" s="374">
        <v>0</v>
      </c>
      <c r="R43" s="377"/>
    </row>
    <row r="44" spans="1:18" s="266" customFormat="1" ht="11.4">
      <c r="A44" s="368"/>
      <c r="B44" s="368" t="s">
        <v>953</v>
      </c>
      <c r="C44" s="368"/>
      <c r="D44" s="282"/>
      <c r="E44" s="374"/>
      <c r="F44" s="377"/>
      <c r="G44" s="282"/>
      <c r="H44" s="374"/>
      <c r="I44" s="372"/>
      <c r="J44" s="284"/>
      <c r="K44" s="374"/>
      <c r="L44" s="372"/>
      <c r="M44" s="284"/>
      <c r="N44" s="374"/>
      <c r="O44" s="372"/>
      <c r="P44" s="282"/>
      <c r="Q44" s="374"/>
      <c r="R44" s="377"/>
    </row>
    <row r="45" spans="1:18" s="266" customFormat="1" ht="11.4">
      <c r="A45" s="368"/>
      <c r="B45" s="368"/>
      <c r="C45" s="368" t="s">
        <v>300</v>
      </c>
      <c r="D45" s="282"/>
      <c r="E45" s="374">
        <v>-0.6</v>
      </c>
      <c r="F45" s="377"/>
      <c r="G45" s="282"/>
      <c r="H45" s="374">
        <v>-7</v>
      </c>
      <c r="I45" s="372"/>
      <c r="J45" s="284"/>
      <c r="K45" s="374">
        <v>-4.5</v>
      </c>
      <c r="L45" s="372"/>
      <c r="M45" s="284"/>
      <c r="N45" s="374">
        <v>-1.6</v>
      </c>
      <c r="O45" s="372"/>
      <c r="P45" s="282"/>
      <c r="Q45" s="374">
        <v>0</v>
      </c>
      <c r="R45" s="377"/>
    </row>
    <row r="46" spans="1:18" s="266" customFormat="1" ht="11.4">
      <c r="A46" s="368"/>
      <c r="B46" s="368"/>
      <c r="C46" s="368" t="s">
        <v>308</v>
      </c>
      <c r="D46" s="282"/>
      <c r="E46" s="374">
        <v>0</v>
      </c>
      <c r="F46" s="377"/>
      <c r="G46" s="282"/>
      <c r="H46" s="374">
        <v>0</v>
      </c>
      <c r="I46" s="372"/>
      <c r="J46" s="284"/>
      <c r="K46" s="374">
        <v>0</v>
      </c>
      <c r="L46" s="372"/>
      <c r="M46" s="284"/>
      <c r="N46" s="374">
        <v>0</v>
      </c>
      <c r="O46" s="372"/>
      <c r="P46" s="282"/>
      <c r="Q46" s="374">
        <v>0</v>
      </c>
      <c r="R46" s="377"/>
    </row>
    <row r="47" spans="1:18" ht="13.8" thickBot="1">
      <c r="A47" s="368"/>
      <c r="B47" s="368"/>
      <c r="C47" s="396"/>
      <c r="D47" s="706"/>
      <c r="E47" s="707"/>
      <c r="F47" s="708"/>
      <c r="G47" s="780"/>
      <c r="H47" s="396"/>
      <c r="I47" s="396"/>
      <c r="J47" s="395"/>
      <c r="K47" s="396"/>
      <c r="L47" s="396"/>
      <c r="M47" s="395"/>
      <c r="N47" s="396"/>
      <c r="O47" s="396"/>
      <c r="P47" s="706"/>
      <c r="Q47" s="707"/>
      <c r="R47" s="708"/>
    </row>
    <row r="48" spans="1:18">
      <c r="D48" s="383"/>
      <c r="E48" s="384"/>
      <c r="F48" s="384"/>
      <c r="G48" s="261"/>
      <c r="J48" s="261"/>
      <c r="M48" s="261"/>
      <c r="P48" s="383"/>
      <c r="Q48" s="384"/>
      <c r="R48" s="384"/>
    </row>
    <row r="49" spans="1:18">
      <c r="A49" s="388"/>
      <c r="B49" s="389"/>
      <c r="C49" s="398"/>
      <c r="D49" s="399"/>
      <c r="E49" s="400"/>
      <c r="F49" s="400"/>
      <c r="G49" s="383"/>
      <c r="H49" s="384"/>
      <c r="I49" s="384"/>
      <c r="J49" s="383"/>
      <c r="K49" s="384"/>
      <c r="L49" s="384"/>
      <c r="M49" s="383"/>
      <c r="N49" s="384"/>
      <c r="O49" s="384"/>
      <c r="P49" s="399"/>
      <c r="Q49" s="400"/>
      <c r="R49" s="400"/>
    </row>
    <row r="50" spans="1:18">
      <c r="A50" s="401"/>
      <c r="B50" s="401"/>
      <c r="C50" s="401"/>
      <c r="D50" s="390"/>
      <c r="E50" s="287"/>
      <c r="F50" s="287"/>
      <c r="G50" s="390"/>
      <c r="H50" s="287"/>
      <c r="I50" s="287"/>
      <c r="J50" s="390"/>
      <c r="K50" s="287"/>
      <c r="L50" s="287"/>
      <c r="P50" s="390"/>
      <c r="Q50" s="287"/>
      <c r="R50" s="287"/>
    </row>
    <row r="51" spans="1:18">
      <c r="A51" s="401"/>
      <c r="B51" s="401"/>
      <c r="C51" s="401"/>
      <c r="D51" s="390"/>
      <c r="E51" s="287"/>
      <c r="F51" s="287"/>
      <c r="G51" s="390"/>
      <c r="H51" s="287"/>
      <c r="I51" s="287"/>
      <c r="J51" s="390"/>
      <c r="K51" s="287"/>
      <c r="L51" s="287"/>
      <c r="P51" s="390"/>
      <c r="Q51" s="287"/>
      <c r="R51" s="287"/>
    </row>
    <row r="52" spans="1:18">
      <c r="A52" s="401"/>
      <c r="B52" s="401"/>
      <c r="C52" s="401"/>
      <c r="D52" s="390"/>
      <c r="E52" s="287"/>
      <c r="F52" s="287"/>
      <c r="G52" s="390"/>
      <c r="H52" s="287"/>
      <c r="I52" s="287"/>
      <c r="J52" s="390"/>
      <c r="K52" s="287"/>
      <c r="L52" s="287"/>
      <c r="P52" s="390"/>
      <c r="Q52" s="287"/>
      <c r="R52" s="287"/>
    </row>
    <row r="53" spans="1:18">
      <c r="A53" s="401"/>
      <c r="B53" s="401"/>
      <c r="C53" s="401"/>
      <c r="D53" s="390"/>
      <c r="E53" s="287"/>
      <c r="F53" s="287"/>
      <c r="G53" s="390"/>
      <c r="H53" s="287"/>
      <c r="I53" s="287"/>
      <c r="J53" s="390"/>
      <c r="K53" s="287"/>
      <c r="L53" s="287"/>
      <c r="P53" s="390"/>
      <c r="Q53" s="287"/>
      <c r="R53" s="287"/>
    </row>
    <row r="54" spans="1:18">
      <c r="D54" s="390"/>
      <c r="E54" s="287"/>
      <c r="F54" s="287"/>
      <c r="G54" s="390"/>
      <c r="H54" s="287"/>
      <c r="I54" s="287"/>
      <c r="J54" s="390"/>
      <c r="K54" s="287"/>
      <c r="L54" s="287"/>
      <c r="P54" s="390"/>
      <c r="Q54" s="287"/>
      <c r="R54" s="287"/>
    </row>
    <row r="55" spans="1:18">
      <c r="D55" s="390"/>
      <c r="E55" s="287"/>
      <c r="F55" s="287"/>
      <c r="G55" s="390"/>
      <c r="H55" s="287"/>
      <c r="I55" s="287"/>
      <c r="J55" s="390"/>
      <c r="K55" s="287"/>
      <c r="L55" s="287"/>
      <c r="P55" s="390"/>
      <c r="Q55" s="287"/>
      <c r="R55" s="287"/>
    </row>
    <row r="56" spans="1:18">
      <c r="D56" s="390"/>
      <c r="E56" s="287"/>
      <c r="F56" s="287"/>
      <c r="G56" s="390"/>
      <c r="H56" s="287"/>
      <c r="I56" s="287"/>
      <c r="J56" s="390"/>
      <c r="K56" s="287"/>
      <c r="L56" s="287"/>
      <c r="P56" s="390"/>
      <c r="Q56" s="287"/>
      <c r="R56" s="287"/>
    </row>
    <row r="57" spans="1:18">
      <c r="D57" s="390"/>
      <c r="E57" s="287"/>
      <c r="F57" s="287"/>
      <c r="G57" s="390"/>
      <c r="H57" s="287"/>
      <c r="I57" s="287"/>
      <c r="J57" s="390"/>
      <c r="K57" s="287"/>
      <c r="L57" s="287"/>
      <c r="P57" s="390"/>
      <c r="Q57" s="287"/>
      <c r="R57" s="287"/>
    </row>
    <row r="58" spans="1:18">
      <c r="D58" s="390"/>
      <c r="E58" s="287"/>
      <c r="F58" s="287"/>
      <c r="G58" s="390"/>
      <c r="H58" s="287"/>
      <c r="I58" s="287"/>
      <c r="J58" s="390"/>
      <c r="K58" s="287"/>
      <c r="L58" s="287"/>
      <c r="P58" s="390"/>
      <c r="Q58" s="287"/>
      <c r="R58" s="287"/>
    </row>
    <row r="59" spans="1:18">
      <c r="D59" s="390"/>
      <c r="E59" s="287"/>
      <c r="F59" s="287"/>
      <c r="G59" s="390"/>
      <c r="H59" s="287"/>
      <c r="I59" s="287"/>
      <c r="J59" s="390"/>
      <c r="K59" s="287"/>
      <c r="L59" s="287"/>
      <c r="P59" s="390"/>
      <c r="Q59" s="287"/>
      <c r="R59" s="287"/>
    </row>
    <row r="60" spans="1:18">
      <c r="D60" s="390"/>
      <c r="E60" s="287"/>
      <c r="F60" s="287"/>
      <c r="G60" s="390"/>
      <c r="H60" s="287"/>
      <c r="I60" s="287"/>
      <c r="J60" s="390"/>
      <c r="K60" s="287"/>
      <c r="L60" s="287"/>
      <c r="P60" s="390"/>
      <c r="Q60" s="287"/>
      <c r="R60" s="287"/>
    </row>
    <row r="61" spans="1:18">
      <c r="D61" s="390"/>
      <c r="E61" s="287"/>
      <c r="F61" s="287"/>
      <c r="G61" s="390"/>
      <c r="H61" s="287"/>
      <c r="I61" s="287"/>
      <c r="J61" s="390"/>
      <c r="K61" s="287"/>
      <c r="L61" s="287"/>
      <c r="P61" s="390"/>
      <c r="Q61" s="287"/>
      <c r="R61" s="287"/>
    </row>
    <row r="62" spans="1:18">
      <c r="D62" s="390"/>
      <c r="E62" s="287"/>
      <c r="F62" s="287"/>
      <c r="G62" s="390"/>
      <c r="H62" s="287"/>
      <c r="I62" s="287"/>
      <c r="J62" s="390"/>
      <c r="K62" s="287"/>
      <c r="L62" s="287"/>
      <c r="P62" s="390"/>
      <c r="Q62" s="287"/>
      <c r="R62" s="287"/>
    </row>
    <row r="63" spans="1:18">
      <c r="D63" s="390"/>
      <c r="E63" s="287"/>
      <c r="F63" s="287"/>
      <c r="G63" s="390"/>
      <c r="H63" s="287"/>
      <c r="I63" s="287"/>
      <c r="J63" s="390"/>
      <c r="K63" s="287"/>
      <c r="L63" s="287"/>
      <c r="P63" s="390"/>
      <c r="Q63" s="287"/>
      <c r="R63" s="287"/>
    </row>
    <row r="64" spans="1:18">
      <c r="D64" s="390"/>
      <c r="E64" s="287"/>
      <c r="F64" s="287"/>
      <c r="G64" s="390"/>
      <c r="H64" s="287"/>
      <c r="I64" s="287"/>
      <c r="J64" s="390"/>
      <c r="K64" s="287"/>
      <c r="L64" s="287"/>
      <c r="P64" s="390"/>
      <c r="Q64" s="287"/>
      <c r="R64" s="287"/>
    </row>
    <row r="65" spans="4:18">
      <c r="D65" s="390"/>
      <c r="E65" s="287"/>
      <c r="F65" s="287"/>
      <c r="G65" s="390"/>
      <c r="H65" s="287"/>
      <c r="I65" s="287"/>
      <c r="J65" s="390"/>
      <c r="K65" s="287"/>
      <c r="L65" s="287"/>
      <c r="P65" s="390"/>
      <c r="Q65" s="287"/>
      <c r="R65" s="287"/>
    </row>
    <row r="66" spans="4:18">
      <c r="D66" s="390"/>
      <c r="E66" s="287"/>
      <c r="F66" s="287"/>
      <c r="G66" s="390"/>
      <c r="H66" s="287"/>
      <c r="I66" s="287"/>
      <c r="J66" s="390"/>
      <c r="K66" s="287"/>
      <c r="L66" s="287"/>
      <c r="P66" s="390"/>
      <c r="Q66" s="287"/>
      <c r="R66" s="287"/>
    </row>
    <row r="67" spans="4:18">
      <c r="D67" s="390"/>
      <c r="E67" s="287"/>
      <c r="F67" s="287"/>
      <c r="G67" s="390"/>
      <c r="H67" s="287"/>
      <c r="I67" s="287"/>
      <c r="J67" s="390"/>
      <c r="K67" s="287"/>
      <c r="L67" s="287"/>
      <c r="P67" s="390"/>
      <c r="Q67" s="287"/>
      <c r="R67" s="287"/>
    </row>
    <row r="68" spans="4:18">
      <c r="D68" s="390"/>
      <c r="E68" s="287"/>
      <c r="F68" s="287"/>
      <c r="G68" s="390"/>
      <c r="H68" s="287"/>
      <c r="I68" s="287"/>
      <c r="J68" s="390"/>
      <c r="K68" s="287"/>
      <c r="L68" s="287"/>
      <c r="P68" s="390"/>
      <c r="Q68" s="287"/>
      <c r="R68" s="287"/>
    </row>
    <row r="69" spans="4:18">
      <c r="D69" s="390"/>
      <c r="E69" s="287"/>
      <c r="F69" s="287"/>
      <c r="G69" s="390"/>
      <c r="H69" s="287"/>
      <c r="I69" s="287"/>
      <c r="J69" s="390"/>
      <c r="K69" s="287"/>
      <c r="L69" s="287"/>
      <c r="P69" s="390"/>
      <c r="Q69" s="287"/>
      <c r="R69" s="287"/>
    </row>
    <row r="70" spans="4:18">
      <c r="D70" s="390"/>
      <c r="E70" s="287"/>
      <c r="F70" s="287"/>
      <c r="G70" s="390"/>
      <c r="H70" s="287"/>
      <c r="I70" s="287"/>
      <c r="J70" s="390"/>
      <c r="K70" s="287"/>
      <c r="L70" s="287"/>
      <c r="P70" s="390"/>
      <c r="Q70" s="287"/>
      <c r="R70" s="287"/>
    </row>
    <row r="71" spans="4:18">
      <c r="D71" s="390"/>
      <c r="E71" s="287"/>
      <c r="F71" s="287"/>
      <c r="G71" s="390"/>
      <c r="H71" s="287"/>
      <c r="I71" s="287"/>
      <c r="J71" s="390"/>
      <c r="K71" s="287"/>
      <c r="L71" s="287"/>
      <c r="P71" s="390"/>
      <c r="Q71" s="287"/>
      <c r="R71" s="287"/>
    </row>
    <row r="72" spans="4:18">
      <c r="D72" s="390"/>
      <c r="E72" s="287"/>
      <c r="F72" s="287"/>
      <c r="G72" s="390"/>
      <c r="H72" s="287"/>
      <c r="I72" s="287"/>
      <c r="J72" s="390"/>
      <c r="K72" s="287"/>
      <c r="L72" s="287"/>
      <c r="P72" s="390"/>
      <c r="Q72" s="287"/>
      <c r="R72" s="287"/>
    </row>
    <row r="73" spans="4:18">
      <c r="D73" s="390"/>
      <c r="E73" s="287"/>
      <c r="F73" s="287"/>
      <c r="G73" s="390"/>
      <c r="H73" s="287"/>
      <c r="I73" s="287"/>
      <c r="J73" s="390"/>
      <c r="K73" s="287"/>
      <c r="L73" s="287"/>
      <c r="P73" s="390"/>
      <c r="Q73" s="287"/>
      <c r="R73" s="287"/>
    </row>
    <row r="74" spans="4:18">
      <c r="D74" s="390"/>
      <c r="E74" s="287"/>
      <c r="F74" s="287"/>
      <c r="G74" s="390"/>
      <c r="H74" s="287"/>
      <c r="I74" s="287"/>
      <c r="J74" s="390"/>
      <c r="K74" s="287"/>
      <c r="L74" s="287"/>
      <c r="P74" s="390"/>
      <c r="Q74" s="287"/>
      <c r="R74" s="287"/>
    </row>
    <row r="75" spans="4:18">
      <c r="D75" s="390"/>
      <c r="E75" s="287"/>
      <c r="F75" s="287"/>
      <c r="G75" s="390"/>
      <c r="H75" s="287"/>
      <c r="I75" s="287"/>
      <c r="J75" s="390"/>
      <c r="K75" s="287"/>
      <c r="L75" s="287"/>
      <c r="P75" s="390"/>
      <c r="Q75" s="287"/>
      <c r="R75" s="287"/>
    </row>
    <row r="76" spans="4:18">
      <c r="D76" s="390"/>
      <c r="E76" s="287"/>
      <c r="F76" s="287"/>
      <c r="G76" s="390"/>
      <c r="H76" s="287"/>
      <c r="I76" s="287"/>
      <c r="J76" s="390"/>
      <c r="K76" s="287"/>
      <c r="L76" s="287"/>
      <c r="P76" s="390"/>
      <c r="Q76" s="287"/>
      <c r="R76" s="287"/>
    </row>
    <row r="77" spans="4:18">
      <c r="D77" s="390"/>
      <c r="E77" s="287"/>
      <c r="F77" s="287"/>
      <c r="G77" s="390"/>
      <c r="H77" s="287"/>
      <c r="I77" s="287"/>
      <c r="J77" s="390"/>
      <c r="K77" s="287"/>
      <c r="L77" s="287"/>
      <c r="P77" s="390"/>
      <c r="Q77" s="287"/>
      <c r="R77" s="287"/>
    </row>
    <row r="78" spans="4:18">
      <c r="D78" s="390"/>
      <c r="E78" s="287"/>
      <c r="F78" s="287"/>
      <c r="G78" s="390"/>
      <c r="H78" s="287"/>
      <c r="I78" s="287"/>
      <c r="J78" s="390"/>
      <c r="K78" s="287"/>
      <c r="L78" s="287"/>
      <c r="P78" s="390"/>
      <c r="Q78" s="287"/>
      <c r="R78" s="287"/>
    </row>
    <row r="79" spans="4:18">
      <c r="D79" s="390"/>
      <c r="E79" s="287"/>
      <c r="F79" s="287"/>
      <c r="G79" s="390"/>
      <c r="H79" s="287"/>
      <c r="I79" s="287"/>
      <c r="J79" s="390"/>
      <c r="K79" s="287"/>
      <c r="L79" s="287"/>
      <c r="P79" s="390"/>
      <c r="Q79" s="287"/>
      <c r="R79" s="287"/>
    </row>
    <row r="80" spans="4:18">
      <c r="D80" s="390"/>
      <c r="E80" s="287"/>
      <c r="F80" s="287"/>
      <c r="G80" s="390"/>
      <c r="H80" s="287"/>
      <c r="I80" s="287"/>
      <c r="J80" s="390"/>
      <c r="K80" s="287"/>
      <c r="L80" s="287"/>
      <c r="P80" s="390"/>
      <c r="Q80" s="287"/>
      <c r="R80" s="287"/>
    </row>
    <row r="81" spans="4:18">
      <c r="D81" s="390"/>
      <c r="E81" s="287"/>
      <c r="F81" s="287"/>
      <c r="G81" s="390"/>
      <c r="H81" s="287"/>
      <c r="I81" s="287"/>
      <c r="J81" s="390"/>
      <c r="K81" s="287"/>
      <c r="L81" s="287"/>
      <c r="P81" s="390"/>
      <c r="Q81" s="287"/>
      <c r="R81" s="287"/>
    </row>
    <row r="82" spans="4:18">
      <c r="D82" s="390"/>
      <c r="E82" s="287"/>
      <c r="F82" s="287"/>
      <c r="G82" s="390"/>
      <c r="H82" s="287"/>
      <c r="I82" s="287"/>
      <c r="J82" s="390"/>
      <c r="K82" s="287"/>
      <c r="L82" s="287"/>
      <c r="P82" s="390"/>
      <c r="Q82" s="287"/>
      <c r="R82" s="287"/>
    </row>
    <row r="83" spans="4:18">
      <c r="G83" s="390"/>
      <c r="H83" s="287"/>
      <c r="I83" s="287"/>
      <c r="J83" s="390"/>
      <c r="K83" s="287"/>
      <c r="L83" s="287"/>
    </row>
  </sheetData>
  <customSheetViews>
    <customSheetView guid="{BA08C489-4952-434D-B712-71BEE1754A50}" scale="75" showPageBreaks="1" printArea="1" hiddenColumns="1" view="pageBreakPreview" topLeftCell="B1">
      <selection activeCell="AT1" sqref="AT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printArea="1" hiddenColumns="1" topLeftCell="B1">
      <selection activeCell="N45" sqref="N45"/>
      <pageMargins left="0.25" right="0.25" top="0.5" bottom="0.5" header="0.3" footer="0.3"/>
      <printOptions horizontalCentered="1"/>
      <pageSetup scale="75" orientation="landscape" r:id="rId2"/>
      <headerFooter alignWithMargins="0">
        <oddFooter>&amp;R&amp;A</oddFooter>
      </headerFooter>
    </customSheetView>
  </customSheetViews>
  <mergeCells count="4">
    <mergeCell ref="A1:R1"/>
    <mergeCell ref="A2:R2"/>
    <mergeCell ref="A3:R3"/>
    <mergeCell ref="D4:R4"/>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xl/worksheets/sheet23.xml><?xml version="1.0" encoding="utf-8"?>
<worksheet xmlns="http://schemas.openxmlformats.org/spreadsheetml/2006/main" xmlns:r="http://schemas.openxmlformats.org/officeDocument/2006/relationships">
  <sheetPr codeName="Sheet21">
    <pageSetUpPr fitToPage="1"/>
  </sheetPr>
  <dimension ref="A1:U99"/>
  <sheetViews>
    <sheetView topLeftCell="B1" zoomScale="75" zoomScaleNormal="75" zoomScaleSheetLayoutView="75" workbookViewId="0">
      <selection sqref="A1:S1"/>
    </sheetView>
  </sheetViews>
  <sheetFormatPr defaultColWidth="9.109375" defaultRowHeight="13.2"/>
  <cols>
    <col min="1" max="2" width="2.44140625" style="261" customWidth="1"/>
    <col min="3" max="3" width="49.109375" style="261" customWidth="1"/>
    <col min="4" max="4" width="2.44140625" style="391" customWidth="1"/>
    <col min="5" max="5" width="8.44140625" style="261" customWidth="1"/>
    <col min="6" max="6" width="2.44140625" style="261" customWidth="1"/>
    <col min="7" max="7" width="2.44140625" style="391" customWidth="1"/>
    <col min="8" max="8" width="8.33203125" style="261" customWidth="1"/>
    <col min="9" max="9" width="2.44140625" style="261" customWidth="1"/>
    <col min="10" max="10" width="2.44140625" style="391" customWidth="1"/>
    <col min="11" max="11" width="8.33203125" style="261" customWidth="1"/>
    <col min="12" max="12" width="2.44140625" style="261" customWidth="1"/>
    <col min="13" max="13" width="2.44140625" style="391" customWidth="1"/>
    <col min="14" max="14" width="8.33203125" style="261" customWidth="1"/>
    <col min="15" max="15" width="2.44140625" style="261" customWidth="1"/>
    <col min="16" max="16" width="2.44140625" style="391" customWidth="1"/>
    <col min="17" max="17" width="8.44140625" style="261" customWidth="1"/>
    <col min="18" max="18" width="2.44140625" style="261" customWidth="1"/>
    <col min="19" max="19" width="2.44140625" style="287" customWidth="1"/>
    <col min="20" max="20" width="9.109375" style="261"/>
    <col min="21" max="21" width="13.44140625" style="261" customWidth="1"/>
    <col min="22" max="16384" width="9.109375" style="261"/>
  </cols>
  <sheetData>
    <row r="1" spans="1:20" ht="13.8">
      <c r="A1" s="1070" t="s">
        <v>1010</v>
      </c>
      <c r="B1" s="1070"/>
      <c r="C1" s="1070"/>
      <c r="D1" s="1070"/>
      <c r="E1" s="1070"/>
      <c r="F1" s="1070"/>
      <c r="G1" s="1070"/>
      <c r="H1" s="1070"/>
      <c r="I1" s="1070"/>
      <c r="J1" s="1070"/>
      <c r="K1" s="1070"/>
      <c r="L1" s="1070"/>
      <c r="M1" s="1070"/>
      <c r="N1" s="1070"/>
      <c r="O1" s="1070"/>
      <c r="P1" s="1070"/>
      <c r="Q1" s="1070"/>
      <c r="R1" s="1070"/>
      <c r="S1" s="1070"/>
      <c r="T1" s="965"/>
    </row>
    <row r="2" spans="1:20">
      <c r="A2" s="1070" t="s">
        <v>911</v>
      </c>
      <c r="B2" s="1070"/>
      <c r="C2" s="1070"/>
      <c r="D2" s="1070"/>
      <c r="E2" s="1070"/>
      <c r="F2" s="1070"/>
      <c r="G2" s="1070"/>
      <c r="H2" s="1070"/>
      <c r="I2" s="1070"/>
      <c r="J2" s="1070"/>
      <c r="K2" s="1070"/>
      <c r="L2" s="1070"/>
      <c r="M2" s="1070"/>
      <c r="N2" s="1070"/>
      <c r="O2" s="1070"/>
      <c r="P2" s="1070"/>
      <c r="Q2" s="1070"/>
      <c r="R2" s="1070"/>
      <c r="S2" s="1070"/>
    </row>
    <row r="3" spans="1:20">
      <c r="A3" s="1073"/>
      <c r="B3" s="1073"/>
      <c r="C3" s="1073"/>
      <c r="D3" s="1073"/>
      <c r="E3" s="1073"/>
      <c r="F3" s="1073"/>
      <c r="G3" s="1073"/>
      <c r="H3" s="1073"/>
      <c r="I3" s="1073"/>
      <c r="J3" s="1073"/>
      <c r="K3" s="1073"/>
      <c r="L3" s="1073"/>
      <c r="M3" s="1073"/>
      <c r="N3" s="1073"/>
      <c r="O3" s="1073"/>
      <c r="P3" s="1073"/>
      <c r="Q3" s="1073"/>
      <c r="R3" s="1073"/>
      <c r="S3" s="1073"/>
    </row>
    <row r="4" spans="1:20">
      <c r="A4" s="266"/>
      <c r="B4" s="266"/>
      <c r="C4" s="264"/>
      <c r="D4" s="1043" t="s">
        <v>1013</v>
      </c>
      <c r="E4" s="1043"/>
      <c r="F4" s="1043"/>
      <c r="G4" s="1043"/>
      <c r="H4" s="1043"/>
      <c r="I4" s="1043"/>
      <c r="J4" s="1043"/>
      <c r="K4" s="1043"/>
      <c r="L4" s="1043"/>
      <c r="M4" s="1043"/>
      <c r="N4" s="1043"/>
      <c r="O4" s="1043"/>
      <c r="P4" s="1043"/>
      <c r="Q4" s="1043"/>
      <c r="R4" s="1043"/>
      <c r="S4" s="6"/>
    </row>
    <row r="5" spans="1:20" ht="13.8" thickBot="1">
      <c r="A5" s="266"/>
      <c r="B5" s="266"/>
      <c r="C5" s="269"/>
      <c r="D5" s="285"/>
      <c r="E5" s="265"/>
      <c r="F5" s="265"/>
      <c r="G5" s="364"/>
      <c r="H5" s="269"/>
      <c r="I5" s="269"/>
      <c r="J5" s="362"/>
      <c r="K5" s="264"/>
      <c r="L5" s="264"/>
      <c r="M5" s="362"/>
      <c r="N5" s="264"/>
      <c r="O5" s="264"/>
      <c r="P5" s="285"/>
      <c r="Q5" s="265"/>
      <c r="R5" s="265"/>
      <c r="S5" s="365"/>
    </row>
    <row r="6" spans="1:20">
      <c r="A6" s="266"/>
      <c r="B6" s="266"/>
      <c r="C6" s="269"/>
      <c r="D6" s="363"/>
      <c r="E6" s="8" t="s">
        <v>1018</v>
      </c>
      <c r="F6" s="268"/>
      <c r="G6" s="366"/>
      <c r="H6" s="6" t="s">
        <v>1015</v>
      </c>
      <c r="I6" s="365"/>
      <c r="J6" s="364"/>
      <c r="K6" s="6" t="s">
        <v>1016</v>
      </c>
      <c r="L6" s="365"/>
      <c r="M6" s="364"/>
      <c r="N6" s="6" t="s">
        <v>1017</v>
      </c>
      <c r="O6" s="365"/>
      <c r="P6" s="363"/>
      <c r="Q6" s="8" t="s">
        <v>1018</v>
      </c>
      <c r="R6" s="268"/>
      <c r="S6" s="6"/>
    </row>
    <row r="7" spans="1:20">
      <c r="A7" s="266" t="s">
        <v>588</v>
      </c>
      <c r="B7" s="266"/>
      <c r="C7" s="269"/>
      <c r="D7" s="366"/>
      <c r="E7" s="13">
        <v>2013</v>
      </c>
      <c r="F7" s="272"/>
      <c r="G7" s="366"/>
      <c r="H7" s="13">
        <v>2012</v>
      </c>
      <c r="I7" s="365"/>
      <c r="J7" s="364"/>
      <c r="K7" s="13">
        <v>2012</v>
      </c>
      <c r="L7" s="365"/>
      <c r="M7" s="364"/>
      <c r="N7" s="13">
        <v>2012</v>
      </c>
      <c r="O7" s="365"/>
      <c r="P7" s="366"/>
      <c r="Q7" s="13">
        <v>2012</v>
      </c>
      <c r="R7" s="272"/>
      <c r="S7" s="6"/>
    </row>
    <row r="8" spans="1:20" s="266" customFormat="1" ht="12">
      <c r="A8" s="367"/>
      <c r="B8" s="367"/>
      <c r="C8" s="409"/>
      <c r="D8" s="282"/>
      <c r="E8" s="274"/>
      <c r="F8" s="275"/>
      <c r="G8" s="282"/>
      <c r="H8" s="274"/>
      <c r="I8" s="276"/>
      <c r="J8" s="284"/>
      <c r="K8" s="274"/>
      <c r="L8" s="276"/>
      <c r="M8" s="284"/>
      <c r="N8" s="274"/>
      <c r="O8" s="276"/>
      <c r="P8" s="282"/>
      <c r="Q8" s="274"/>
      <c r="R8" s="275"/>
      <c r="S8" s="276"/>
    </row>
    <row r="9" spans="1:20" s="266" customFormat="1" ht="11.4">
      <c r="A9" s="368"/>
      <c r="B9" s="368" t="s">
        <v>902</v>
      </c>
      <c r="C9" s="376"/>
      <c r="D9" s="282"/>
      <c r="E9" s="276"/>
      <c r="F9" s="275"/>
      <c r="G9" s="282"/>
      <c r="H9" s="276"/>
      <c r="I9" s="276"/>
      <c r="J9" s="284"/>
      <c r="K9" s="276"/>
      <c r="L9" s="276"/>
      <c r="M9" s="284"/>
      <c r="N9" s="276"/>
      <c r="O9" s="276"/>
      <c r="P9" s="282"/>
      <c r="Q9" s="276"/>
      <c r="R9" s="275"/>
      <c r="S9" s="276"/>
    </row>
    <row r="10" spans="1:20" s="266" customFormat="1" ht="11.4">
      <c r="A10" s="369"/>
      <c r="B10" s="369"/>
      <c r="C10" s="368" t="s">
        <v>300</v>
      </c>
      <c r="D10" s="282" t="s">
        <v>1021</v>
      </c>
      <c r="E10" s="370">
        <v>4155</v>
      </c>
      <c r="F10" s="377"/>
      <c r="G10" s="282" t="s">
        <v>1021</v>
      </c>
      <c r="H10" s="370">
        <v>4031</v>
      </c>
      <c r="I10" s="372"/>
      <c r="J10" s="284" t="s">
        <v>1021</v>
      </c>
      <c r="K10" s="370">
        <v>4164</v>
      </c>
      <c r="L10" s="372"/>
      <c r="M10" s="284" t="s">
        <v>1021</v>
      </c>
      <c r="N10" s="370">
        <v>4077</v>
      </c>
      <c r="O10" s="372"/>
      <c r="P10" s="282" t="s">
        <v>1021</v>
      </c>
      <c r="Q10" s="370">
        <v>4126</v>
      </c>
      <c r="R10" s="377"/>
      <c r="S10" s="370"/>
    </row>
    <row r="11" spans="1:20" s="266" customFormat="1" ht="11.4">
      <c r="A11" s="369"/>
      <c r="B11" s="369"/>
      <c r="C11" s="368" t="s">
        <v>308</v>
      </c>
      <c r="D11" s="282"/>
      <c r="E11" s="370">
        <v>147</v>
      </c>
      <c r="F11" s="377"/>
      <c r="G11" s="282"/>
      <c r="H11" s="370">
        <v>153</v>
      </c>
      <c r="I11" s="372"/>
      <c r="J11" s="284"/>
      <c r="K11" s="370">
        <v>163</v>
      </c>
      <c r="L11" s="372"/>
      <c r="M11" s="284"/>
      <c r="N11" s="370">
        <v>160</v>
      </c>
      <c r="O11" s="372"/>
      <c r="P11" s="282"/>
      <c r="Q11" s="370">
        <v>142</v>
      </c>
      <c r="R11" s="377"/>
      <c r="S11" s="370"/>
    </row>
    <row r="12" spans="1:20" s="266" customFormat="1" ht="11.4">
      <c r="A12" s="369"/>
      <c r="B12" s="369"/>
      <c r="C12" s="368" t="s">
        <v>332</v>
      </c>
      <c r="D12" s="282"/>
      <c r="E12" s="373">
        <v>342</v>
      </c>
      <c r="F12" s="377"/>
      <c r="G12" s="282"/>
      <c r="H12" s="373">
        <v>256</v>
      </c>
      <c r="I12" s="372"/>
      <c r="J12" s="284"/>
      <c r="K12" s="373">
        <v>282</v>
      </c>
      <c r="L12" s="372"/>
      <c r="M12" s="284"/>
      <c r="N12" s="373">
        <v>224</v>
      </c>
      <c r="O12" s="372"/>
      <c r="P12" s="282"/>
      <c r="Q12" s="373">
        <v>262</v>
      </c>
      <c r="R12" s="377"/>
      <c r="S12" s="370"/>
    </row>
    <row r="13" spans="1:20" s="266" customFormat="1" ht="11.4">
      <c r="A13" s="369"/>
      <c r="B13" s="369"/>
      <c r="C13" s="368"/>
      <c r="D13" s="282"/>
      <c r="E13" s="370">
        <v>4644</v>
      </c>
      <c r="F13" s="377"/>
      <c r="G13" s="282"/>
      <c r="H13" s="370">
        <v>4440</v>
      </c>
      <c r="I13" s="372"/>
      <c r="J13" s="284"/>
      <c r="K13" s="370">
        <v>4609</v>
      </c>
      <c r="L13" s="372"/>
      <c r="M13" s="284"/>
      <c r="N13" s="370">
        <v>4461</v>
      </c>
      <c r="O13" s="372"/>
      <c r="P13" s="282"/>
      <c r="Q13" s="370">
        <v>4530</v>
      </c>
      <c r="R13" s="377"/>
      <c r="S13" s="370"/>
    </row>
    <row r="14" spans="1:20" s="266" customFormat="1" ht="11.4">
      <c r="A14" s="368"/>
      <c r="B14" s="368" t="s">
        <v>903</v>
      </c>
      <c r="C14" s="368"/>
      <c r="D14" s="282"/>
      <c r="E14" s="283"/>
      <c r="F14" s="377"/>
      <c r="G14" s="282"/>
      <c r="H14" s="283"/>
      <c r="I14" s="372"/>
      <c r="J14" s="284"/>
      <c r="K14" s="283"/>
      <c r="L14" s="372"/>
      <c r="M14" s="284"/>
      <c r="N14" s="283"/>
      <c r="O14" s="372"/>
      <c r="P14" s="282"/>
      <c r="Q14" s="283"/>
      <c r="R14" s="377"/>
      <c r="S14" s="283"/>
    </row>
    <row r="15" spans="1:20" s="266" customFormat="1" ht="11.4">
      <c r="A15" s="368"/>
      <c r="B15" s="368"/>
      <c r="C15" s="368" t="s">
        <v>300</v>
      </c>
      <c r="D15" s="282" t="s">
        <v>1021</v>
      </c>
      <c r="E15" s="370">
        <v>4094</v>
      </c>
      <c r="F15" s="377"/>
      <c r="G15" s="282" t="s">
        <v>1021</v>
      </c>
      <c r="H15" s="370">
        <v>4092</v>
      </c>
      <c r="I15" s="372"/>
      <c r="J15" s="284" t="s">
        <v>1021</v>
      </c>
      <c r="K15" s="370">
        <v>4087</v>
      </c>
      <c r="L15" s="372"/>
      <c r="M15" s="284" t="s">
        <v>1021</v>
      </c>
      <c r="N15" s="283">
        <v>4093</v>
      </c>
      <c r="O15" s="370"/>
      <c r="P15" s="282" t="s">
        <v>1021</v>
      </c>
      <c r="Q15" s="370">
        <v>4080</v>
      </c>
      <c r="R15" s="377"/>
      <c r="S15" s="283"/>
    </row>
    <row r="16" spans="1:20" s="266" customFormat="1" ht="11.4">
      <c r="A16" s="369"/>
      <c r="B16" s="369"/>
      <c r="C16" s="368" t="s">
        <v>308</v>
      </c>
      <c r="D16" s="282"/>
      <c r="E16" s="370">
        <v>155</v>
      </c>
      <c r="F16" s="377"/>
      <c r="G16" s="282"/>
      <c r="H16" s="370">
        <v>153</v>
      </c>
      <c r="I16" s="372"/>
      <c r="J16" s="284"/>
      <c r="K16" s="370">
        <v>152</v>
      </c>
      <c r="L16" s="372"/>
      <c r="M16" s="284"/>
      <c r="N16" s="283">
        <v>153</v>
      </c>
      <c r="O16" s="372"/>
      <c r="P16" s="282"/>
      <c r="Q16" s="370">
        <v>151</v>
      </c>
      <c r="R16" s="377"/>
      <c r="S16" s="370"/>
    </row>
    <row r="17" spans="1:21" s="266" customFormat="1" ht="11.4">
      <c r="A17" s="369"/>
      <c r="B17" s="369"/>
      <c r="C17" s="368" t="s">
        <v>332</v>
      </c>
      <c r="D17" s="282"/>
      <c r="E17" s="373">
        <v>281</v>
      </c>
      <c r="F17" s="377"/>
      <c r="G17" s="282"/>
      <c r="H17" s="373">
        <v>264</v>
      </c>
      <c r="I17" s="372"/>
      <c r="J17" s="284"/>
      <c r="K17" s="373">
        <v>248</v>
      </c>
      <c r="L17" s="372"/>
      <c r="M17" s="284"/>
      <c r="N17" s="286">
        <v>234</v>
      </c>
      <c r="O17" s="372"/>
      <c r="P17" s="282"/>
      <c r="Q17" s="373">
        <v>221</v>
      </c>
      <c r="R17" s="377"/>
      <c r="S17" s="370"/>
    </row>
    <row r="18" spans="1:21" s="266" customFormat="1" ht="11.4">
      <c r="A18" s="368"/>
      <c r="B18" s="368"/>
      <c r="C18" s="368"/>
      <c r="D18" s="282"/>
      <c r="E18" s="370">
        <v>4530</v>
      </c>
      <c r="F18" s="377"/>
      <c r="G18" s="282"/>
      <c r="H18" s="370">
        <v>4509</v>
      </c>
      <c r="I18" s="372"/>
      <c r="J18" s="284"/>
      <c r="K18" s="370">
        <v>4487</v>
      </c>
      <c r="L18" s="372"/>
      <c r="M18" s="284"/>
      <c r="N18" s="283">
        <v>4480</v>
      </c>
      <c r="O18" s="372"/>
      <c r="P18" s="282"/>
      <c r="Q18" s="370">
        <v>4452</v>
      </c>
      <c r="R18" s="377"/>
      <c r="S18" s="283"/>
    </row>
    <row r="19" spans="1:21" s="266" customFormat="1" ht="11.4">
      <c r="A19" s="368"/>
      <c r="B19" s="368" t="s">
        <v>313</v>
      </c>
      <c r="C19" s="368"/>
      <c r="D19" s="282"/>
      <c r="E19" s="370"/>
      <c r="F19" s="377"/>
      <c r="G19" s="282"/>
      <c r="H19" s="370"/>
      <c r="I19" s="372"/>
      <c r="J19" s="284"/>
      <c r="K19" s="370"/>
      <c r="L19" s="372"/>
      <c r="M19" s="284"/>
      <c r="N19" s="370"/>
      <c r="O19" s="372"/>
      <c r="P19" s="282"/>
      <c r="Q19" s="370"/>
      <c r="R19" s="377"/>
      <c r="S19" s="370"/>
    </row>
    <row r="20" spans="1:21" s="266" customFormat="1" ht="11.4">
      <c r="A20" s="368"/>
      <c r="B20" s="368"/>
      <c r="C20" s="368" t="s">
        <v>300</v>
      </c>
      <c r="D20" s="282" t="s">
        <v>1021</v>
      </c>
      <c r="E20" s="370">
        <v>2774</v>
      </c>
      <c r="F20" s="377"/>
      <c r="G20" s="282" t="s">
        <v>1021</v>
      </c>
      <c r="H20" s="370">
        <v>3092</v>
      </c>
      <c r="I20" s="372"/>
      <c r="J20" s="284" t="s">
        <v>1021</v>
      </c>
      <c r="K20" s="370">
        <v>2720</v>
      </c>
      <c r="L20" s="372"/>
      <c r="M20" s="284" t="s">
        <v>1021</v>
      </c>
      <c r="N20" s="283">
        <v>2846</v>
      </c>
      <c r="O20" s="372"/>
      <c r="P20" s="282" t="s">
        <v>1021</v>
      </c>
      <c r="Q20" s="370">
        <v>2836</v>
      </c>
      <c r="R20" s="377"/>
      <c r="S20" s="283"/>
    </row>
    <row r="21" spans="1:21" s="266" customFormat="1" ht="11.4">
      <c r="A21" s="369"/>
      <c r="B21" s="369"/>
      <c r="C21" s="368" t="s">
        <v>308</v>
      </c>
      <c r="D21" s="282"/>
      <c r="E21" s="370">
        <v>117</v>
      </c>
      <c r="F21" s="377"/>
      <c r="G21" s="282"/>
      <c r="H21" s="370">
        <v>116</v>
      </c>
      <c r="I21" s="372"/>
      <c r="J21" s="284"/>
      <c r="K21" s="370">
        <v>119</v>
      </c>
      <c r="L21" s="372"/>
      <c r="M21" s="284"/>
      <c r="N21" s="283">
        <v>125</v>
      </c>
      <c r="O21" s="372"/>
      <c r="P21" s="282"/>
      <c r="Q21" s="370">
        <v>118</v>
      </c>
      <c r="R21" s="377"/>
      <c r="S21" s="370"/>
    </row>
    <row r="22" spans="1:21" s="266" customFormat="1" ht="11.4">
      <c r="A22" s="369"/>
      <c r="B22" s="369"/>
      <c r="C22" s="368" t="s">
        <v>332</v>
      </c>
      <c r="D22" s="282"/>
      <c r="E22" s="373">
        <v>215</v>
      </c>
      <c r="F22" s="377"/>
      <c r="G22" s="282"/>
      <c r="H22" s="373">
        <v>215</v>
      </c>
      <c r="I22" s="372"/>
      <c r="J22" s="284"/>
      <c r="K22" s="373">
        <v>192</v>
      </c>
      <c r="L22" s="372"/>
      <c r="M22" s="284"/>
      <c r="N22" s="286">
        <v>178</v>
      </c>
      <c r="O22" s="372"/>
      <c r="P22" s="282"/>
      <c r="Q22" s="373">
        <v>161</v>
      </c>
      <c r="R22" s="377"/>
      <c r="S22" s="370"/>
    </row>
    <row r="23" spans="1:21" s="266" customFormat="1" ht="11.4">
      <c r="A23" s="369"/>
      <c r="B23" s="369"/>
      <c r="C23" s="368"/>
      <c r="D23" s="282"/>
      <c r="E23" s="370">
        <v>3106</v>
      </c>
      <c r="F23" s="377"/>
      <c r="G23" s="282"/>
      <c r="H23" s="370">
        <v>3423</v>
      </c>
      <c r="I23" s="372"/>
      <c r="J23" s="284"/>
      <c r="K23" s="370">
        <v>3031</v>
      </c>
      <c r="L23" s="372"/>
      <c r="M23" s="284"/>
      <c r="N23" s="283">
        <v>3149</v>
      </c>
      <c r="O23" s="372"/>
      <c r="P23" s="282"/>
      <c r="Q23" s="370">
        <v>3115</v>
      </c>
      <c r="R23" s="377"/>
      <c r="S23" s="283"/>
    </row>
    <row r="24" spans="1:21" s="266" customFormat="1" ht="11.4">
      <c r="A24" s="369"/>
      <c r="B24" s="368" t="s">
        <v>314</v>
      </c>
      <c r="C24" s="368"/>
      <c r="D24" s="282"/>
      <c r="E24" s="283"/>
      <c r="F24" s="377"/>
      <c r="G24" s="282"/>
      <c r="H24" s="283"/>
      <c r="I24" s="372"/>
      <c r="J24" s="284"/>
      <c r="K24" s="283"/>
      <c r="L24" s="372"/>
      <c r="M24" s="284"/>
      <c r="N24" s="283"/>
      <c r="O24" s="372"/>
      <c r="P24" s="282"/>
      <c r="Q24" s="283"/>
      <c r="R24" s="377"/>
      <c r="S24" s="283"/>
    </row>
    <row r="25" spans="1:21" s="266" customFormat="1" ht="11.4">
      <c r="A25" s="369"/>
      <c r="B25" s="368"/>
      <c r="C25" s="368" t="s">
        <v>300</v>
      </c>
      <c r="D25" s="282" t="s">
        <v>1021</v>
      </c>
      <c r="E25" s="370">
        <v>1068</v>
      </c>
      <c r="F25" s="377"/>
      <c r="G25" s="282" t="s">
        <v>1021</v>
      </c>
      <c r="H25" s="370">
        <v>1046</v>
      </c>
      <c r="I25" s="372"/>
      <c r="J25" s="284" t="s">
        <v>1021</v>
      </c>
      <c r="K25" s="370">
        <v>1020</v>
      </c>
      <c r="L25" s="372"/>
      <c r="M25" s="284" t="s">
        <v>1021</v>
      </c>
      <c r="N25" s="283">
        <v>1042</v>
      </c>
      <c r="O25" s="372"/>
      <c r="P25" s="282" t="s">
        <v>1021</v>
      </c>
      <c r="Q25" s="370">
        <v>1042</v>
      </c>
      <c r="R25" s="377"/>
      <c r="S25" s="283"/>
    </row>
    <row r="26" spans="1:21" s="266" customFormat="1" ht="11.4">
      <c r="A26" s="369"/>
      <c r="B26" s="369"/>
      <c r="C26" s="368" t="s">
        <v>308</v>
      </c>
      <c r="D26" s="282"/>
      <c r="E26" s="370">
        <v>47</v>
      </c>
      <c r="F26" s="377"/>
      <c r="G26" s="282"/>
      <c r="H26" s="370">
        <v>48</v>
      </c>
      <c r="I26" s="372"/>
      <c r="J26" s="284"/>
      <c r="K26" s="370">
        <v>45</v>
      </c>
      <c r="L26" s="372"/>
      <c r="M26" s="284"/>
      <c r="N26" s="283">
        <v>42</v>
      </c>
      <c r="O26" s="372"/>
      <c r="P26" s="282"/>
      <c r="Q26" s="370">
        <v>43</v>
      </c>
      <c r="R26" s="377"/>
      <c r="S26" s="370"/>
    </row>
    <row r="27" spans="1:21" s="266" customFormat="1" ht="11.4">
      <c r="A27" s="369"/>
      <c r="B27" s="369"/>
      <c r="C27" s="368" t="s">
        <v>332</v>
      </c>
      <c r="D27" s="282"/>
      <c r="E27" s="373">
        <v>113</v>
      </c>
      <c r="F27" s="377"/>
      <c r="G27" s="282"/>
      <c r="H27" s="373">
        <v>95</v>
      </c>
      <c r="I27" s="372"/>
      <c r="J27" s="284"/>
      <c r="K27" s="373">
        <v>102</v>
      </c>
      <c r="L27" s="372"/>
      <c r="M27" s="284"/>
      <c r="N27" s="286">
        <v>95</v>
      </c>
      <c r="O27" s="372"/>
      <c r="P27" s="282"/>
      <c r="Q27" s="373">
        <v>121</v>
      </c>
      <c r="R27" s="377"/>
      <c r="S27" s="370"/>
    </row>
    <row r="28" spans="1:21" s="266" customFormat="1" ht="11.4">
      <c r="A28" s="369"/>
      <c r="B28" s="369"/>
      <c r="C28" s="368"/>
      <c r="D28" s="282"/>
      <c r="E28" s="370">
        <v>1228</v>
      </c>
      <c r="F28" s="377"/>
      <c r="G28" s="282"/>
      <c r="H28" s="370">
        <v>1189</v>
      </c>
      <c r="I28" s="372"/>
      <c r="J28" s="284"/>
      <c r="K28" s="370">
        <v>1167</v>
      </c>
      <c r="L28" s="372"/>
      <c r="M28" s="284"/>
      <c r="N28" s="283">
        <v>1179</v>
      </c>
      <c r="O28" s="372"/>
      <c r="P28" s="282"/>
      <c r="Q28" s="370">
        <v>1206</v>
      </c>
      <c r="R28" s="377"/>
      <c r="S28" s="283"/>
      <c r="U28" s="890"/>
    </row>
    <row r="29" spans="1:21" s="266" customFormat="1" ht="11.4">
      <c r="A29" s="369" t="s">
        <v>242</v>
      </c>
      <c r="B29" s="369" t="s">
        <v>1028</v>
      </c>
      <c r="C29" s="368"/>
      <c r="D29" s="282"/>
      <c r="E29" s="283"/>
      <c r="F29" s="371"/>
      <c r="G29" s="282"/>
      <c r="H29" s="283"/>
      <c r="I29" s="368"/>
      <c r="J29" s="284"/>
      <c r="K29" s="283"/>
      <c r="L29" s="283"/>
      <c r="M29" s="284"/>
      <c r="N29" s="283"/>
      <c r="O29" s="283"/>
      <c r="P29" s="282"/>
      <c r="Q29" s="283"/>
      <c r="R29" s="371"/>
      <c r="S29" s="372"/>
      <c r="U29" s="890"/>
    </row>
    <row r="30" spans="1:21" s="266" customFormat="1" ht="11.4">
      <c r="A30" s="369"/>
      <c r="B30" s="369"/>
      <c r="C30" s="368" t="s">
        <v>300</v>
      </c>
      <c r="D30" s="282" t="s">
        <v>1021</v>
      </c>
      <c r="E30" s="370">
        <v>252</v>
      </c>
      <c r="F30" s="371"/>
      <c r="G30" s="282" t="s">
        <v>1021</v>
      </c>
      <c r="H30" s="370">
        <v>-46</v>
      </c>
      <c r="I30" s="368"/>
      <c r="J30" s="284" t="s">
        <v>1021</v>
      </c>
      <c r="K30" s="370">
        <v>347</v>
      </c>
      <c r="L30" s="370"/>
      <c r="M30" s="284" t="s">
        <v>1021</v>
      </c>
      <c r="N30" s="283">
        <v>205</v>
      </c>
      <c r="O30" s="370"/>
      <c r="P30" s="282" t="s">
        <v>1021</v>
      </c>
      <c r="Q30" s="370">
        <v>202</v>
      </c>
      <c r="R30" s="371"/>
      <c r="S30" s="372"/>
    </row>
    <row r="31" spans="1:21" s="266" customFormat="1" ht="11.4">
      <c r="A31" s="369"/>
      <c r="B31" s="369"/>
      <c r="C31" s="368" t="s">
        <v>308</v>
      </c>
      <c r="D31" s="282"/>
      <c r="E31" s="370">
        <v>-9</v>
      </c>
      <c r="F31" s="377"/>
      <c r="G31" s="282"/>
      <c r="H31" s="370">
        <v>-11</v>
      </c>
      <c r="I31" s="372"/>
      <c r="J31" s="284"/>
      <c r="K31" s="370">
        <v>-12</v>
      </c>
      <c r="L31" s="372"/>
      <c r="M31" s="284"/>
      <c r="N31" s="283">
        <v>-14</v>
      </c>
      <c r="O31" s="372"/>
      <c r="P31" s="282"/>
      <c r="Q31" s="370">
        <v>-10</v>
      </c>
      <c r="R31" s="377"/>
      <c r="S31" s="370"/>
    </row>
    <row r="32" spans="1:21" s="266" customFormat="1" ht="11.4">
      <c r="A32" s="369"/>
      <c r="B32" s="369"/>
      <c r="C32" s="368" t="s">
        <v>332</v>
      </c>
      <c r="D32" s="282"/>
      <c r="E32" s="373">
        <v>-47</v>
      </c>
      <c r="F32" s="377"/>
      <c r="G32" s="282"/>
      <c r="H32" s="373">
        <v>-46</v>
      </c>
      <c r="I32" s="372"/>
      <c r="J32" s="284"/>
      <c r="K32" s="373">
        <v>-46</v>
      </c>
      <c r="L32" s="372"/>
      <c r="M32" s="284"/>
      <c r="N32" s="286">
        <v>-39</v>
      </c>
      <c r="O32" s="372"/>
      <c r="P32" s="282"/>
      <c r="Q32" s="373">
        <v>-61</v>
      </c>
      <c r="R32" s="377"/>
      <c r="S32" s="370"/>
    </row>
    <row r="33" spans="1:20" s="266" customFormat="1" ht="11.4">
      <c r="A33" s="369"/>
      <c r="B33" s="369"/>
      <c r="C33" s="368"/>
      <c r="D33" s="282"/>
      <c r="E33" s="370">
        <v>196</v>
      </c>
      <c r="F33" s="371"/>
      <c r="G33" s="282"/>
      <c r="H33" s="370">
        <v>-103</v>
      </c>
      <c r="I33" s="368"/>
      <c r="J33" s="284"/>
      <c r="K33" s="370">
        <v>289</v>
      </c>
      <c r="L33" s="283"/>
      <c r="M33" s="284"/>
      <c r="N33" s="283">
        <v>152</v>
      </c>
      <c r="O33" s="283"/>
      <c r="P33" s="282"/>
      <c r="Q33" s="370">
        <v>131</v>
      </c>
      <c r="R33" s="371"/>
      <c r="S33" s="372"/>
    </row>
    <row r="34" spans="1:20" s="266" customFormat="1" ht="11.4">
      <c r="A34" s="368"/>
      <c r="B34" s="368" t="s">
        <v>295</v>
      </c>
      <c r="C34" s="368"/>
      <c r="D34" s="282"/>
      <c r="E34" s="370"/>
      <c r="F34" s="377"/>
      <c r="G34" s="282"/>
      <c r="H34" s="370"/>
      <c r="I34" s="372"/>
      <c r="J34" s="284"/>
      <c r="K34" s="370"/>
      <c r="L34" s="372"/>
      <c r="M34" s="284"/>
      <c r="N34" s="370"/>
      <c r="O34" s="372"/>
      <c r="P34" s="282"/>
      <c r="Q34" s="370"/>
      <c r="R34" s="377"/>
      <c r="S34" s="370"/>
    </row>
    <row r="35" spans="1:20" s="266" customFormat="1" ht="11.4">
      <c r="A35" s="368"/>
      <c r="B35" s="368"/>
      <c r="C35" s="368" t="s">
        <v>300</v>
      </c>
      <c r="D35" s="282"/>
      <c r="E35" s="374">
        <v>67.657694186614563</v>
      </c>
      <c r="F35" s="377"/>
      <c r="G35" s="282"/>
      <c r="H35" s="374">
        <v>75.562072336265885</v>
      </c>
      <c r="I35" s="372"/>
      <c r="J35" s="284"/>
      <c r="K35" s="374">
        <v>66.452483484218249</v>
      </c>
      <c r="L35" s="372"/>
      <c r="M35" s="284"/>
      <c r="N35" s="374">
        <v>69.533349621304666</v>
      </c>
      <c r="O35" s="372"/>
      <c r="P35" s="282"/>
      <c r="Q35" s="374">
        <v>69.509803921568619</v>
      </c>
      <c r="R35" s="377"/>
      <c r="S35" s="374"/>
    </row>
    <row r="36" spans="1:20" s="266" customFormat="1" ht="11.4">
      <c r="A36" s="368"/>
      <c r="B36" s="368"/>
      <c r="C36" s="368" t="s">
        <v>308</v>
      </c>
      <c r="D36" s="282"/>
      <c r="E36" s="374">
        <v>75.483870967741936</v>
      </c>
      <c r="F36" s="377"/>
      <c r="G36" s="282"/>
      <c r="H36" s="374">
        <v>75.816993464052288</v>
      </c>
      <c r="I36" s="372"/>
      <c r="J36" s="284"/>
      <c r="K36" s="374">
        <v>78.289473684210535</v>
      </c>
      <c r="L36" s="372"/>
      <c r="M36" s="284"/>
      <c r="N36" s="374">
        <v>81.699346405228752</v>
      </c>
      <c r="O36" s="372"/>
      <c r="P36" s="282"/>
      <c r="Q36" s="374">
        <v>78.145695364238406</v>
      </c>
      <c r="R36" s="377"/>
      <c r="S36" s="374"/>
    </row>
    <row r="37" spans="1:20" s="266" customFormat="1" ht="11.4">
      <c r="A37" s="368"/>
      <c r="B37" s="368"/>
      <c r="C37" s="368" t="s">
        <v>332</v>
      </c>
      <c r="D37" s="282"/>
      <c r="E37" s="374">
        <v>76.512455516014228</v>
      </c>
      <c r="F37" s="377"/>
      <c r="G37" s="282"/>
      <c r="H37" s="374">
        <v>81.439393939393938</v>
      </c>
      <c r="I37" s="372"/>
      <c r="J37" s="284"/>
      <c r="K37" s="374">
        <v>77.41935483870968</v>
      </c>
      <c r="L37" s="372"/>
      <c r="M37" s="284"/>
      <c r="N37" s="374">
        <v>76.068376068376068</v>
      </c>
      <c r="O37" s="372"/>
      <c r="P37" s="282"/>
      <c r="Q37" s="374">
        <v>72.750678733031677</v>
      </c>
      <c r="R37" s="377"/>
      <c r="S37" s="374"/>
    </row>
    <row r="38" spans="1:20" s="266" customFormat="1" ht="11.4">
      <c r="A38" s="368"/>
      <c r="B38" s="368"/>
      <c r="C38" s="368" t="s">
        <v>904</v>
      </c>
      <c r="D38" s="282"/>
      <c r="E38" s="374">
        <v>68.565121412803535</v>
      </c>
      <c r="F38" s="377"/>
      <c r="G38" s="282"/>
      <c r="H38" s="374">
        <v>75.914836992681302</v>
      </c>
      <c r="I38" s="372"/>
      <c r="J38" s="284"/>
      <c r="K38" s="374">
        <v>67.550702028081119</v>
      </c>
      <c r="L38" s="372"/>
      <c r="M38" s="284"/>
      <c r="N38" s="374">
        <v>70.290178571428569</v>
      </c>
      <c r="O38" s="372"/>
      <c r="P38" s="282"/>
      <c r="Q38" s="374">
        <v>69.968553459119505</v>
      </c>
      <c r="R38" s="377"/>
      <c r="S38" s="374"/>
      <c r="T38" s="402"/>
    </row>
    <row r="39" spans="1:20" s="266" customFormat="1" ht="11.4">
      <c r="A39" s="368"/>
      <c r="B39" s="368" t="s">
        <v>296</v>
      </c>
      <c r="C39" s="368"/>
      <c r="D39" s="282"/>
      <c r="E39" s="374"/>
      <c r="F39" s="377"/>
      <c r="G39" s="282"/>
      <c r="H39" s="374"/>
      <c r="I39" s="372"/>
      <c r="J39" s="284"/>
      <c r="K39" s="283"/>
      <c r="L39" s="372"/>
      <c r="M39" s="284"/>
      <c r="N39" s="283"/>
      <c r="O39" s="372"/>
      <c r="P39" s="282"/>
      <c r="Q39" s="374"/>
      <c r="R39" s="377"/>
      <c r="S39" s="370"/>
    </row>
    <row r="40" spans="1:20" s="266" customFormat="1" ht="11.4">
      <c r="A40" s="368"/>
      <c r="B40" s="368"/>
      <c r="C40" s="368" t="s">
        <v>300</v>
      </c>
      <c r="D40" s="392"/>
      <c r="E40" s="374">
        <v>26.086956521739129</v>
      </c>
      <c r="F40" s="377"/>
      <c r="G40" s="392"/>
      <c r="H40" s="374">
        <v>25.462072336265884</v>
      </c>
      <c r="I40" s="372"/>
      <c r="J40" s="386"/>
      <c r="K40" s="374">
        <v>24.957181306581845</v>
      </c>
      <c r="L40" s="372"/>
      <c r="M40" s="386"/>
      <c r="N40" s="374">
        <v>25.458099193745419</v>
      </c>
      <c r="O40" s="372"/>
      <c r="P40" s="392"/>
      <c r="Q40" s="374">
        <v>25.53921568627451</v>
      </c>
      <c r="R40" s="377"/>
      <c r="S40" s="374"/>
    </row>
    <row r="41" spans="1:20" s="266" customFormat="1" ht="11.4">
      <c r="A41" s="368"/>
      <c r="B41" s="368"/>
      <c r="C41" s="368" t="s">
        <v>308</v>
      </c>
      <c r="D41" s="392"/>
      <c r="E41" s="374">
        <v>30.322580645161288</v>
      </c>
      <c r="F41" s="377"/>
      <c r="G41" s="392"/>
      <c r="H41" s="374">
        <v>31.372549019607842</v>
      </c>
      <c r="I41" s="372"/>
      <c r="J41" s="386"/>
      <c r="K41" s="374">
        <v>29.605263157894733</v>
      </c>
      <c r="L41" s="372"/>
      <c r="M41" s="386"/>
      <c r="N41" s="374">
        <v>27.450980392156865</v>
      </c>
      <c r="O41" s="372"/>
      <c r="P41" s="392"/>
      <c r="Q41" s="374">
        <v>28.476821192052981</v>
      </c>
      <c r="R41" s="377"/>
      <c r="S41" s="374"/>
    </row>
    <row r="42" spans="1:20" s="266" customFormat="1" ht="11.4">
      <c r="A42" s="368"/>
      <c r="B42" s="368"/>
      <c r="C42" s="368" t="s">
        <v>332</v>
      </c>
      <c r="D42" s="392"/>
      <c r="E42" s="374">
        <v>40.213523131672595</v>
      </c>
      <c r="F42" s="377"/>
      <c r="G42" s="392"/>
      <c r="H42" s="374">
        <v>35.984848484848484</v>
      </c>
      <c r="I42" s="372"/>
      <c r="J42" s="386"/>
      <c r="K42" s="374">
        <v>41.12903225806452</v>
      </c>
      <c r="L42" s="372"/>
      <c r="M42" s="386"/>
      <c r="N42" s="374">
        <v>40.598290598290596</v>
      </c>
      <c r="O42" s="372"/>
      <c r="P42" s="392"/>
      <c r="Q42" s="374">
        <v>54.751131221719461</v>
      </c>
      <c r="R42" s="377"/>
      <c r="S42" s="374"/>
    </row>
    <row r="43" spans="1:20" s="266" customFormat="1" ht="11.4">
      <c r="A43" s="368"/>
      <c r="B43" s="368"/>
      <c r="C43" s="368" t="s">
        <v>904</v>
      </c>
      <c r="D43" s="392"/>
      <c r="E43" s="374">
        <v>27.108167770419428</v>
      </c>
      <c r="F43" s="377"/>
      <c r="G43" s="392"/>
      <c r="H43" s="374">
        <v>26.369483255710801</v>
      </c>
      <c r="I43" s="372"/>
      <c r="J43" s="386"/>
      <c r="K43" s="374">
        <v>26.00846891018498</v>
      </c>
      <c r="L43" s="372"/>
      <c r="M43" s="386"/>
      <c r="N43" s="374">
        <v>26.316964285714285</v>
      </c>
      <c r="O43" s="372"/>
      <c r="P43" s="392"/>
      <c r="Q43" s="374">
        <v>27.088948787061994</v>
      </c>
      <c r="R43" s="377"/>
      <c r="S43" s="374"/>
      <c r="T43" s="403"/>
    </row>
    <row r="44" spans="1:20" s="266" customFormat="1" ht="11.4">
      <c r="A44" s="368"/>
      <c r="B44" s="368" t="s">
        <v>297</v>
      </c>
      <c r="C44" s="281"/>
      <c r="D44" s="282"/>
      <c r="E44" s="283"/>
      <c r="F44" s="377"/>
      <c r="G44" s="282"/>
      <c r="H44" s="283"/>
      <c r="I44" s="372"/>
      <c r="J44" s="284"/>
      <c r="K44" s="283"/>
      <c r="L44" s="372"/>
      <c r="M44" s="284"/>
      <c r="N44" s="283"/>
      <c r="O44" s="372"/>
      <c r="P44" s="282"/>
      <c r="Q44" s="283"/>
      <c r="R44" s="377"/>
      <c r="S44" s="283"/>
    </row>
    <row r="45" spans="1:20" s="266" customFormat="1" ht="11.4">
      <c r="A45" s="368"/>
      <c r="B45" s="368"/>
      <c r="C45" s="368" t="s">
        <v>300</v>
      </c>
      <c r="D45" s="282"/>
      <c r="E45" s="374">
        <v>93.844650708353683</v>
      </c>
      <c r="F45" s="377"/>
      <c r="G45" s="282"/>
      <c r="H45" s="374">
        <v>101.12414467253177</v>
      </c>
      <c r="I45" s="372"/>
      <c r="J45" s="284"/>
      <c r="K45" s="374">
        <v>91.509664790800088</v>
      </c>
      <c r="L45" s="372"/>
      <c r="M45" s="284"/>
      <c r="N45" s="374">
        <v>94.991448815050077</v>
      </c>
      <c r="O45" s="372"/>
      <c r="P45" s="282"/>
      <c r="Q45" s="374">
        <v>95.049019607843135</v>
      </c>
      <c r="R45" s="377"/>
      <c r="S45" s="374"/>
    </row>
    <row r="46" spans="1:20" s="266" customFormat="1" ht="11.4">
      <c r="A46" s="368"/>
      <c r="B46" s="368"/>
      <c r="C46" s="368" t="s">
        <v>308</v>
      </c>
      <c r="D46" s="282"/>
      <c r="E46" s="374">
        <v>105.80645161290323</v>
      </c>
      <c r="F46" s="377"/>
      <c r="G46" s="282"/>
      <c r="H46" s="374">
        <v>107.18954248366013</v>
      </c>
      <c r="I46" s="372"/>
      <c r="J46" s="284"/>
      <c r="K46" s="374">
        <v>107.89473684210526</v>
      </c>
      <c r="L46" s="372"/>
      <c r="M46" s="284"/>
      <c r="N46" s="374">
        <v>109.15032679738562</v>
      </c>
      <c r="O46" s="372"/>
      <c r="P46" s="282"/>
      <c r="Q46" s="374">
        <v>106.62251655629137</v>
      </c>
      <c r="R46" s="377"/>
      <c r="S46" s="374"/>
    </row>
    <row r="47" spans="1:20" s="266" customFormat="1" ht="11.4">
      <c r="A47" s="368"/>
      <c r="B47" s="368"/>
      <c r="C47" s="368" t="s">
        <v>332</v>
      </c>
      <c r="D47" s="282"/>
      <c r="E47" s="374">
        <v>116.72597864768683</v>
      </c>
      <c r="F47" s="377"/>
      <c r="G47" s="282"/>
      <c r="H47" s="374">
        <v>117.42424242424244</v>
      </c>
      <c r="I47" s="372"/>
      <c r="J47" s="284"/>
      <c r="K47" s="374">
        <v>118.54838709677421</v>
      </c>
      <c r="L47" s="372"/>
      <c r="M47" s="284"/>
      <c r="N47" s="374">
        <v>116.66666666666667</v>
      </c>
      <c r="O47" s="372"/>
      <c r="P47" s="282"/>
      <c r="Q47" s="374">
        <v>127.60180995475112</v>
      </c>
      <c r="R47" s="377"/>
      <c r="S47" s="374"/>
    </row>
    <row r="48" spans="1:20" s="266" customFormat="1" ht="11.4">
      <c r="A48" s="369"/>
      <c r="B48" s="369"/>
      <c r="C48" s="368" t="s">
        <v>904</v>
      </c>
      <c r="D48" s="282"/>
      <c r="E48" s="374">
        <v>95.673289183222948</v>
      </c>
      <c r="F48" s="377"/>
      <c r="G48" s="282"/>
      <c r="H48" s="374">
        <v>102.28432024839211</v>
      </c>
      <c r="I48" s="372"/>
      <c r="J48" s="284"/>
      <c r="K48" s="374">
        <v>93.559170938266107</v>
      </c>
      <c r="L48" s="372"/>
      <c r="M48" s="284"/>
      <c r="N48" s="374">
        <v>96.607142857142861</v>
      </c>
      <c r="O48" s="372"/>
      <c r="P48" s="282"/>
      <c r="Q48" s="374">
        <v>97.0575022461815</v>
      </c>
      <c r="R48" s="377"/>
      <c r="S48" s="374"/>
    </row>
    <row r="49" spans="1:21" s="266" customFormat="1" ht="11.4">
      <c r="A49" s="368"/>
      <c r="B49" s="368" t="s">
        <v>905</v>
      </c>
      <c r="C49" s="376"/>
      <c r="D49" s="282"/>
      <c r="E49" s="283"/>
      <c r="F49" s="377"/>
      <c r="G49" s="282"/>
      <c r="H49" s="283"/>
      <c r="I49" s="372"/>
      <c r="J49" s="284"/>
      <c r="K49" s="283"/>
      <c r="L49" s="372"/>
      <c r="M49" s="284"/>
      <c r="N49" s="283"/>
      <c r="O49" s="372"/>
      <c r="P49" s="282"/>
      <c r="Q49" s="283"/>
      <c r="R49" s="377"/>
      <c r="S49" s="283"/>
    </row>
    <row r="50" spans="1:21" s="266" customFormat="1" ht="11.4">
      <c r="A50" s="368"/>
      <c r="B50" s="368"/>
      <c r="C50" s="368" t="s">
        <v>300</v>
      </c>
      <c r="D50" s="282"/>
      <c r="E50" s="374">
        <v>1.1000000000000001</v>
      </c>
      <c r="F50" s="377"/>
      <c r="G50" s="282"/>
      <c r="H50" s="374">
        <v>8.9</v>
      </c>
      <c r="I50" s="372"/>
      <c r="J50" s="284"/>
      <c r="K50" s="374">
        <v>1.2</v>
      </c>
      <c r="L50" s="372"/>
      <c r="M50" s="284"/>
      <c r="N50" s="374">
        <v>3.8</v>
      </c>
      <c r="O50" s="372"/>
      <c r="P50" s="282"/>
      <c r="Q50" s="374">
        <v>1.1764705882352942</v>
      </c>
      <c r="R50" s="377"/>
      <c r="S50" s="374"/>
    </row>
    <row r="51" spans="1:21" s="266" customFormat="1" ht="11.4">
      <c r="A51" s="368"/>
      <c r="B51" s="368"/>
      <c r="C51" s="368" t="s">
        <v>308</v>
      </c>
      <c r="D51" s="282"/>
      <c r="E51" s="374">
        <v>-0.6</v>
      </c>
      <c r="F51" s="377"/>
      <c r="G51" s="282"/>
      <c r="H51" s="374">
        <v>9.8000000000000007</v>
      </c>
      <c r="I51" s="372"/>
      <c r="J51" s="284"/>
      <c r="K51" s="374">
        <v>1.3</v>
      </c>
      <c r="L51" s="372"/>
      <c r="M51" s="284"/>
      <c r="N51" s="741">
        <v>2.6</v>
      </c>
      <c r="O51" s="372"/>
      <c r="P51" s="282"/>
      <c r="Q51" s="374">
        <v>0.66225165562913912</v>
      </c>
      <c r="R51" s="377"/>
      <c r="S51" s="374"/>
    </row>
    <row r="52" spans="1:21" s="266" customFormat="1" ht="11.4">
      <c r="A52" s="368"/>
      <c r="B52" s="368"/>
      <c r="C52" s="368" t="s">
        <v>332</v>
      </c>
      <c r="D52" s="282"/>
      <c r="E52" s="374">
        <v>1.1000000000000001</v>
      </c>
      <c r="F52" s="377"/>
      <c r="G52" s="282"/>
      <c r="H52" s="374">
        <v>2.2999999999999998</v>
      </c>
      <c r="I52" s="372"/>
      <c r="J52" s="284"/>
      <c r="K52" s="374">
        <v>0.8</v>
      </c>
      <c r="L52" s="372"/>
      <c r="M52" s="284"/>
      <c r="N52" s="741">
        <v>2.6</v>
      </c>
      <c r="O52" s="372"/>
      <c r="P52" s="282"/>
      <c r="Q52" s="374">
        <v>0.35248868778280551</v>
      </c>
      <c r="R52" s="377"/>
      <c r="S52" s="374"/>
    </row>
    <row r="53" spans="1:21" s="266" customFormat="1" ht="11.4">
      <c r="A53" s="368"/>
      <c r="B53" s="368" t="s">
        <v>953</v>
      </c>
      <c r="C53" s="368"/>
      <c r="D53" s="282"/>
      <c r="E53" s="374"/>
      <c r="F53" s="377"/>
      <c r="G53" s="282"/>
      <c r="H53" s="374"/>
      <c r="I53" s="372"/>
      <c r="J53" s="284"/>
      <c r="K53" s="374"/>
      <c r="L53" s="372"/>
      <c r="M53" s="284"/>
      <c r="N53" s="374"/>
      <c r="O53" s="372"/>
      <c r="P53" s="282"/>
      <c r="Q53" s="374"/>
      <c r="R53" s="377"/>
      <c r="S53" s="374"/>
    </row>
    <row r="54" spans="1:21" s="266" customFormat="1" ht="11.4">
      <c r="A54" s="368"/>
      <c r="B54" s="368"/>
      <c r="C54" s="368" t="s">
        <v>300</v>
      </c>
      <c r="D54" s="282"/>
      <c r="E54" s="374">
        <v>-1.6</v>
      </c>
      <c r="F54" s="377"/>
      <c r="G54" s="282"/>
      <c r="H54" s="374">
        <v>-1.9</v>
      </c>
      <c r="I54" s="372"/>
      <c r="J54" s="284"/>
      <c r="K54" s="374">
        <v>-3.3</v>
      </c>
      <c r="L54" s="372"/>
      <c r="M54" s="284"/>
      <c r="N54" s="374">
        <v>-2</v>
      </c>
      <c r="O54" s="372"/>
      <c r="P54" s="282"/>
      <c r="Q54" s="374">
        <v>-1.2009803921568629</v>
      </c>
      <c r="R54" s="377"/>
      <c r="S54" s="374"/>
    </row>
    <row r="55" spans="1:21" s="266" customFormat="1" ht="12" customHeight="1">
      <c r="A55" s="368"/>
      <c r="B55" s="368"/>
      <c r="C55" s="368" t="s">
        <v>308</v>
      </c>
      <c r="D55" s="282"/>
      <c r="E55" s="374">
        <v>-3.9</v>
      </c>
      <c r="F55" s="377"/>
      <c r="G55" s="282"/>
      <c r="H55" s="374">
        <v>-15</v>
      </c>
      <c r="I55" s="372"/>
      <c r="J55" s="284"/>
      <c r="K55" s="374">
        <v>-0.7</v>
      </c>
      <c r="L55" s="372"/>
      <c r="M55" s="284"/>
      <c r="N55" s="741">
        <v>-0.7</v>
      </c>
      <c r="O55" s="372"/>
      <c r="P55" s="282"/>
      <c r="Q55" s="374">
        <v>0.66225165562913912</v>
      </c>
      <c r="R55" s="377"/>
      <c r="S55" s="374"/>
    </row>
    <row r="56" spans="1:21" s="266" customFormat="1" ht="11.4">
      <c r="A56" s="368"/>
      <c r="B56" s="368"/>
      <c r="C56" s="368" t="s">
        <v>332</v>
      </c>
      <c r="D56" s="282"/>
      <c r="E56" s="374">
        <v>0</v>
      </c>
      <c r="F56" s="377"/>
      <c r="G56" s="282"/>
      <c r="H56" s="374">
        <v>0</v>
      </c>
      <c r="I56" s="372"/>
      <c r="J56" s="284"/>
      <c r="K56" s="374">
        <v>0</v>
      </c>
      <c r="L56" s="372"/>
      <c r="M56" s="284"/>
      <c r="N56" s="741">
        <v>0</v>
      </c>
      <c r="O56" s="372"/>
      <c r="P56" s="282"/>
      <c r="Q56" s="374">
        <v>0</v>
      </c>
      <c r="R56" s="377"/>
      <c r="S56" s="374"/>
    </row>
    <row r="57" spans="1:21" s="266" customFormat="1" ht="11.4">
      <c r="A57" s="368"/>
      <c r="B57" s="368" t="s">
        <v>772</v>
      </c>
      <c r="C57" s="368"/>
      <c r="D57" s="282"/>
      <c r="E57" s="374"/>
      <c r="F57" s="377"/>
      <c r="G57" s="282"/>
      <c r="H57" s="374"/>
      <c r="I57" s="372"/>
      <c r="J57" s="284"/>
      <c r="K57" s="374"/>
      <c r="L57" s="372"/>
      <c r="M57" s="284"/>
      <c r="N57" s="374"/>
      <c r="O57" s="372"/>
      <c r="P57" s="282"/>
      <c r="Q57" s="374"/>
      <c r="R57" s="377"/>
      <c r="S57" s="374"/>
    </row>
    <row r="58" spans="1:21" s="266" customFormat="1" ht="11.4">
      <c r="A58" s="368"/>
      <c r="B58" s="368" t="s">
        <v>789</v>
      </c>
      <c r="C58" s="368" t="s">
        <v>964</v>
      </c>
      <c r="D58" s="282"/>
      <c r="E58" s="374"/>
      <c r="F58" s="377"/>
      <c r="G58" s="282"/>
      <c r="H58" s="374"/>
      <c r="I58" s="372"/>
      <c r="J58" s="284"/>
      <c r="K58" s="374"/>
      <c r="L58" s="372"/>
      <c r="M58" s="284"/>
      <c r="N58" s="374"/>
      <c r="O58" s="372"/>
      <c r="P58" s="282"/>
      <c r="Q58" s="374"/>
      <c r="R58" s="377"/>
      <c r="S58" s="374"/>
    </row>
    <row r="59" spans="1:21" s="266" customFormat="1" ht="11.4">
      <c r="A59" s="368"/>
      <c r="B59" s="227"/>
      <c r="C59" s="368" t="s">
        <v>332</v>
      </c>
      <c r="D59" s="282"/>
      <c r="E59" s="374">
        <v>5.3</v>
      </c>
      <c r="F59" s="377"/>
      <c r="G59" s="282"/>
      <c r="H59" s="374">
        <v>7.2</v>
      </c>
      <c r="I59" s="372"/>
      <c r="J59" s="284"/>
      <c r="K59" s="374">
        <v>8.1</v>
      </c>
      <c r="L59" s="372"/>
      <c r="M59" s="284"/>
      <c r="N59" s="741">
        <v>8.1</v>
      </c>
      <c r="O59" s="372"/>
      <c r="P59" s="282"/>
      <c r="Q59" s="374">
        <v>18.099547511312217</v>
      </c>
      <c r="R59" s="377"/>
      <c r="S59" s="374"/>
    </row>
    <row r="60" spans="1:21" s="266" customFormat="1" ht="12" thickBot="1">
      <c r="A60" s="368"/>
      <c r="B60" s="368"/>
      <c r="C60" s="368"/>
      <c r="D60" s="380"/>
      <c r="E60" s="381"/>
      <c r="F60" s="404"/>
      <c r="G60" s="282"/>
      <c r="H60" s="374"/>
      <c r="I60" s="372"/>
      <c r="J60" s="284"/>
      <c r="K60" s="374"/>
      <c r="L60" s="372"/>
      <c r="M60" s="284"/>
      <c r="N60" s="374"/>
      <c r="O60" s="372"/>
      <c r="P60" s="380"/>
      <c r="Q60" s="381"/>
      <c r="R60" s="404"/>
      <c r="S60" s="374"/>
    </row>
    <row r="61" spans="1:21">
      <c r="A61" s="368"/>
      <c r="B61" s="368"/>
      <c r="C61" s="394"/>
      <c r="D61" s="395"/>
      <c r="E61" s="396"/>
      <c r="F61" s="396"/>
      <c r="G61" s="386"/>
      <c r="O61" s="387"/>
      <c r="P61" s="395"/>
      <c r="Q61" s="396"/>
      <c r="R61" s="396"/>
      <c r="S61" s="397"/>
      <c r="U61" s="266"/>
    </row>
    <row r="62" spans="1:21" s="266" customFormat="1" ht="13.5" customHeight="1">
      <c r="A62" s="388"/>
      <c r="B62" s="183"/>
      <c r="C62" s="183"/>
      <c r="D62" s="183"/>
      <c r="E62" s="183"/>
      <c r="F62" s="183"/>
      <c r="G62" s="183"/>
      <c r="H62" s="183"/>
      <c r="I62" s="183"/>
      <c r="J62" s="183"/>
      <c r="K62" s="183"/>
      <c r="L62" s="183"/>
      <c r="M62" s="183"/>
      <c r="N62" s="183"/>
      <c r="O62" s="183"/>
      <c r="P62" s="183"/>
      <c r="Q62" s="183"/>
      <c r="R62" s="183"/>
      <c r="S62" s="183"/>
    </row>
    <row r="63" spans="1:21">
      <c r="A63" s="401"/>
      <c r="B63" s="401"/>
      <c r="C63" s="401"/>
      <c r="G63" s="405"/>
      <c r="H63" s="406"/>
      <c r="I63" s="406"/>
      <c r="J63" s="405"/>
      <c r="K63" s="406"/>
      <c r="L63" s="406"/>
      <c r="M63" s="407"/>
      <c r="N63" s="408"/>
      <c r="O63" s="408"/>
    </row>
    <row r="64" spans="1:21">
      <c r="A64" s="401"/>
      <c r="B64" s="401"/>
      <c r="C64" s="401"/>
      <c r="G64" s="405"/>
      <c r="H64" s="406"/>
      <c r="I64" s="406"/>
      <c r="J64" s="405"/>
      <c r="K64" s="406"/>
      <c r="L64" s="406"/>
      <c r="M64" s="407"/>
      <c r="N64" s="408"/>
      <c r="O64" s="408"/>
    </row>
    <row r="65" spans="1:12">
      <c r="A65" s="401"/>
      <c r="B65" s="401"/>
      <c r="C65" s="401"/>
      <c r="G65" s="390"/>
      <c r="H65" s="287"/>
      <c r="I65" s="287"/>
      <c r="J65" s="390"/>
      <c r="K65" s="287"/>
      <c r="L65" s="287"/>
    </row>
    <row r="66" spans="1:12">
      <c r="G66" s="390"/>
      <c r="H66" s="287"/>
      <c r="I66" s="287"/>
      <c r="J66" s="390"/>
      <c r="K66" s="287"/>
      <c r="L66" s="287"/>
    </row>
    <row r="67" spans="1:12">
      <c r="G67" s="390"/>
      <c r="H67" s="287"/>
      <c r="I67" s="287"/>
      <c r="J67" s="390"/>
      <c r="K67" s="287"/>
      <c r="L67" s="287"/>
    </row>
    <row r="68" spans="1:12">
      <c r="G68" s="390"/>
      <c r="H68" s="287"/>
      <c r="I68" s="287"/>
      <c r="J68" s="390"/>
      <c r="K68" s="287"/>
      <c r="L68" s="287"/>
    </row>
    <row r="69" spans="1:12">
      <c r="G69" s="390"/>
      <c r="H69" s="287"/>
      <c r="I69" s="287"/>
      <c r="J69" s="390"/>
      <c r="K69" s="287"/>
      <c r="L69" s="287"/>
    </row>
    <row r="70" spans="1:12">
      <c r="G70" s="390"/>
      <c r="H70" s="287"/>
      <c r="I70" s="287"/>
      <c r="J70" s="390"/>
      <c r="K70" s="287"/>
      <c r="L70" s="287"/>
    </row>
    <row r="71" spans="1:12">
      <c r="G71" s="390"/>
      <c r="H71" s="287"/>
      <c r="I71" s="287"/>
      <c r="J71" s="390"/>
      <c r="K71" s="287"/>
      <c r="L71" s="287"/>
    </row>
    <row r="72" spans="1:12">
      <c r="G72" s="390"/>
      <c r="H72" s="287"/>
      <c r="I72" s="287"/>
      <c r="J72" s="390"/>
      <c r="K72" s="287"/>
      <c r="L72" s="287"/>
    </row>
    <row r="73" spans="1:12">
      <c r="G73" s="390"/>
      <c r="H73" s="287"/>
      <c r="I73" s="287"/>
      <c r="J73" s="390"/>
      <c r="K73" s="287"/>
      <c r="L73" s="287"/>
    </row>
    <row r="74" spans="1:12">
      <c r="G74" s="390"/>
      <c r="H74" s="287"/>
      <c r="I74" s="287"/>
      <c r="J74" s="390"/>
      <c r="K74" s="287"/>
      <c r="L74" s="287"/>
    </row>
    <row r="75" spans="1:12">
      <c r="G75" s="390"/>
      <c r="H75" s="287"/>
      <c r="I75" s="287"/>
      <c r="J75" s="390"/>
      <c r="K75" s="287"/>
      <c r="L75" s="287"/>
    </row>
    <row r="76" spans="1:12">
      <c r="G76" s="390"/>
      <c r="H76" s="287"/>
      <c r="I76" s="287"/>
      <c r="J76" s="390"/>
      <c r="K76" s="287"/>
      <c r="L76" s="287"/>
    </row>
    <row r="77" spans="1:12">
      <c r="G77" s="390"/>
      <c r="H77" s="287"/>
      <c r="I77" s="287"/>
      <c r="J77" s="390"/>
      <c r="K77" s="287"/>
      <c r="L77" s="287"/>
    </row>
    <row r="78" spans="1:12">
      <c r="G78" s="390"/>
      <c r="H78" s="287"/>
      <c r="I78" s="287"/>
      <c r="J78" s="390"/>
      <c r="K78" s="287"/>
      <c r="L78" s="287"/>
    </row>
    <row r="79" spans="1:12">
      <c r="G79" s="390"/>
      <c r="H79" s="287"/>
      <c r="I79" s="287"/>
      <c r="J79" s="390"/>
      <c r="K79" s="287"/>
      <c r="L79" s="287"/>
    </row>
    <row r="80" spans="1:12">
      <c r="G80" s="390"/>
      <c r="H80" s="287"/>
      <c r="I80" s="287"/>
      <c r="J80" s="390"/>
      <c r="K80" s="287"/>
      <c r="L80" s="287"/>
    </row>
    <row r="81" spans="7:12">
      <c r="G81" s="390"/>
      <c r="H81" s="287"/>
      <c r="I81" s="287"/>
      <c r="J81" s="390"/>
      <c r="K81" s="287"/>
      <c r="L81" s="287"/>
    </row>
    <row r="82" spans="7:12">
      <c r="G82" s="390"/>
      <c r="H82" s="287"/>
      <c r="I82" s="287"/>
      <c r="J82" s="390"/>
      <c r="K82" s="287"/>
      <c r="L82" s="287"/>
    </row>
    <row r="83" spans="7:12">
      <c r="G83" s="390"/>
      <c r="H83" s="287"/>
      <c r="I83" s="287"/>
      <c r="J83" s="390"/>
      <c r="K83" s="287"/>
      <c r="L83" s="287"/>
    </row>
    <row r="84" spans="7:12">
      <c r="G84" s="390"/>
      <c r="H84" s="287"/>
      <c r="I84" s="287"/>
      <c r="J84" s="390"/>
      <c r="K84" s="287"/>
      <c r="L84" s="287"/>
    </row>
    <row r="85" spans="7:12">
      <c r="G85" s="390"/>
      <c r="H85" s="287"/>
      <c r="I85" s="287"/>
      <c r="J85" s="390"/>
      <c r="K85" s="287"/>
      <c r="L85" s="287"/>
    </row>
    <row r="86" spans="7:12">
      <c r="G86" s="390"/>
      <c r="H86" s="287"/>
      <c r="I86" s="287"/>
      <c r="J86" s="390"/>
      <c r="K86" s="287"/>
      <c r="L86" s="287"/>
    </row>
    <row r="87" spans="7:12">
      <c r="G87" s="390"/>
      <c r="H87" s="287"/>
      <c r="I87" s="287"/>
      <c r="J87" s="390"/>
      <c r="K87" s="287"/>
      <c r="L87" s="287"/>
    </row>
    <row r="88" spans="7:12">
      <c r="G88" s="390"/>
      <c r="H88" s="287"/>
      <c r="I88" s="287"/>
      <c r="J88" s="390"/>
      <c r="K88" s="287"/>
      <c r="L88" s="287"/>
    </row>
    <row r="89" spans="7:12">
      <c r="G89" s="390"/>
      <c r="H89" s="287"/>
      <c r="I89" s="287"/>
      <c r="J89" s="390"/>
      <c r="K89" s="287"/>
      <c r="L89" s="287"/>
    </row>
    <row r="90" spans="7:12">
      <c r="G90" s="390"/>
      <c r="H90" s="287"/>
      <c r="I90" s="287"/>
      <c r="J90" s="390"/>
      <c r="K90" s="287"/>
      <c r="L90" s="287"/>
    </row>
    <row r="91" spans="7:12">
      <c r="G91" s="390"/>
      <c r="H91" s="287"/>
      <c r="I91" s="287"/>
      <c r="J91" s="390"/>
      <c r="K91" s="287"/>
      <c r="L91" s="287"/>
    </row>
    <row r="92" spans="7:12">
      <c r="G92" s="390"/>
      <c r="H92" s="287"/>
      <c r="I92" s="287"/>
      <c r="J92" s="390"/>
      <c r="K92" s="287"/>
      <c r="L92" s="287"/>
    </row>
    <row r="93" spans="7:12">
      <c r="G93" s="390"/>
      <c r="H93" s="287"/>
      <c r="I93" s="287"/>
      <c r="J93" s="390"/>
      <c r="K93" s="287"/>
      <c r="L93" s="287"/>
    </row>
    <row r="94" spans="7:12">
      <c r="G94" s="390"/>
      <c r="H94" s="287"/>
      <c r="I94" s="287"/>
      <c r="J94" s="390"/>
      <c r="K94" s="287"/>
      <c r="L94" s="287"/>
    </row>
    <row r="95" spans="7:12">
      <c r="G95" s="390"/>
      <c r="H95" s="287"/>
      <c r="I95" s="287"/>
      <c r="J95" s="390"/>
      <c r="K95" s="287"/>
      <c r="L95" s="287"/>
    </row>
    <row r="96" spans="7:12">
      <c r="G96" s="390"/>
      <c r="H96" s="287"/>
      <c r="I96" s="287"/>
      <c r="J96" s="390"/>
      <c r="K96" s="287"/>
      <c r="L96" s="287"/>
    </row>
    <row r="97" spans="7:12">
      <c r="G97" s="390"/>
      <c r="H97" s="287"/>
      <c r="I97" s="287"/>
      <c r="J97" s="390"/>
      <c r="K97" s="287"/>
      <c r="L97" s="287"/>
    </row>
    <row r="98" spans="7:12">
      <c r="G98" s="390"/>
      <c r="H98" s="287"/>
      <c r="I98" s="287"/>
      <c r="J98" s="390"/>
      <c r="K98" s="287"/>
      <c r="L98" s="287"/>
    </row>
    <row r="99" spans="7:12">
      <c r="G99" s="390"/>
      <c r="H99" s="287"/>
      <c r="I99" s="287"/>
      <c r="J99" s="390"/>
      <c r="K99" s="287"/>
      <c r="L99" s="287"/>
    </row>
  </sheetData>
  <customSheetViews>
    <customSheetView guid="{BA08C489-4952-434D-B712-71BEE1754A50}" scale="75" showPageBreaks="1" printArea="1" hiddenColumns="1" view="pageBreakPreview" topLeftCell="B1">
      <selection activeCell="AT1" sqref="AT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printArea="1" hiddenColumns="1" topLeftCell="B1">
      <selection activeCell="N34" sqref="N34"/>
      <pageMargins left="0.25" right="0.25" top="0.5" bottom="0.5" header="0.3" footer="0.3"/>
      <printOptions horizontalCentered="1"/>
      <pageSetup scale="75" orientation="landscape" r:id="rId2"/>
      <headerFooter alignWithMargins="0">
        <oddFooter>&amp;R&amp;A</oddFooter>
      </headerFooter>
    </customSheetView>
  </customSheetViews>
  <mergeCells count="4">
    <mergeCell ref="A1:S1"/>
    <mergeCell ref="A2:S2"/>
    <mergeCell ref="A3:S3"/>
    <mergeCell ref="D4:R4"/>
  </mergeCells>
  <phoneticPr fontId="25" type="noConversion"/>
  <printOptions horizontalCentered="1"/>
  <pageMargins left="0.25" right="0.25" top="0.5" bottom="0.5" header="0.3" footer="0.3"/>
  <pageSetup scale="77" orientation="landscape" r:id="rId3"/>
  <headerFooter alignWithMargins="0">
    <oddFooter>&amp;R&amp;A</oddFooter>
  </headerFooter>
</worksheet>
</file>

<file path=xl/worksheets/sheet24.xml><?xml version="1.0" encoding="utf-8"?>
<worksheet xmlns="http://schemas.openxmlformats.org/spreadsheetml/2006/main" xmlns:r="http://schemas.openxmlformats.org/officeDocument/2006/relationships">
  <sheetPr codeName="Sheet22"/>
  <dimension ref="A1:W79"/>
  <sheetViews>
    <sheetView zoomScale="75" zoomScaleNormal="75" zoomScaleSheetLayoutView="75" workbookViewId="0">
      <selection sqref="A1:S1"/>
    </sheetView>
  </sheetViews>
  <sheetFormatPr defaultColWidth="9.109375" defaultRowHeight="13.2"/>
  <cols>
    <col min="1" max="2" width="2.44140625" style="261" customWidth="1"/>
    <col min="3" max="3" width="55.44140625" style="287" customWidth="1"/>
    <col min="4" max="4" width="2.44140625" style="261" customWidth="1"/>
    <col min="5" max="5" width="8.33203125" style="261" customWidth="1"/>
    <col min="6" max="7" width="2.44140625" style="261" customWidth="1"/>
    <col min="8" max="8" width="8.44140625" style="261" customWidth="1"/>
    <col min="9" max="10" width="2.44140625" style="261" customWidth="1"/>
    <col min="11" max="11" width="8.44140625" style="261" customWidth="1"/>
    <col min="12" max="13" width="2.44140625" style="261" customWidth="1"/>
    <col min="14" max="14" width="8.44140625" style="261" customWidth="1"/>
    <col min="15" max="16" width="2.44140625" style="261" customWidth="1"/>
    <col min="17" max="17" width="8.33203125" style="261" customWidth="1"/>
    <col min="18" max="19" width="2.44140625" style="261" customWidth="1"/>
    <col min="20" max="16384" width="9.109375" style="261"/>
  </cols>
  <sheetData>
    <row r="1" spans="1:20" ht="13.8">
      <c r="A1" s="1070" t="s">
        <v>1010</v>
      </c>
      <c r="B1" s="1070"/>
      <c r="C1" s="1070"/>
      <c r="D1" s="1070"/>
      <c r="E1" s="1070"/>
      <c r="F1" s="1070"/>
      <c r="G1" s="1070"/>
      <c r="H1" s="1070"/>
      <c r="I1" s="1070"/>
      <c r="J1" s="1070"/>
      <c r="K1" s="1070"/>
      <c r="L1" s="1070"/>
      <c r="M1" s="1070"/>
      <c r="N1" s="1070"/>
      <c r="O1" s="1070"/>
      <c r="P1" s="1070"/>
      <c r="Q1" s="1070"/>
      <c r="R1" s="1070"/>
      <c r="S1" s="1070"/>
      <c r="T1" s="965"/>
    </row>
    <row r="2" spans="1:20">
      <c r="A2" s="1070" t="s">
        <v>912</v>
      </c>
      <c r="B2" s="1070"/>
      <c r="C2" s="1070"/>
      <c r="D2" s="1070"/>
      <c r="E2" s="1070"/>
      <c r="F2" s="1070"/>
      <c r="G2" s="1070"/>
      <c r="H2" s="1070"/>
      <c r="I2" s="1070"/>
      <c r="J2" s="1070"/>
      <c r="K2" s="1070"/>
      <c r="L2" s="1070"/>
      <c r="M2" s="1070"/>
      <c r="N2" s="1070"/>
      <c r="O2" s="1070"/>
      <c r="P2" s="1070"/>
      <c r="Q2" s="1070"/>
      <c r="R2" s="1070"/>
      <c r="S2" s="1070"/>
    </row>
    <row r="3" spans="1:20">
      <c r="A3" s="1073"/>
      <c r="B3" s="1073"/>
      <c r="C3" s="1073"/>
      <c r="D3" s="1073"/>
      <c r="E3" s="1073"/>
      <c r="F3" s="1073"/>
      <c r="G3" s="1073"/>
      <c r="H3" s="1073"/>
      <c r="I3" s="1073"/>
      <c r="J3" s="1073"/>
      <c r="K3" s="1073"/>
      <c r="L3" s="1073"/>
      <c r="M3" s="1073"/>
      <c r="N3" s="1073"/>
      <c r="O3" s="1073"/>
      <c r="P3" s="1073"/>
      <c r="Q3" s="1073"/>
      <c r="R3" s="1073"/>
      <c r="S3" s="1073"/>
    </row>
    <row r="4" spans="1:20">
      <c r="A4" s="266"/>
      <c r="B4" s="1076"/>
      <c r="C4" s="1076"/>
      <c r="D4" s="1043" t="s">
        <v>1013</v>
      </c>
      <c r="E4" s="1043"/>
      <c r="F4" s="1043"/>
      <c r="G4" s="1043"/>
      <c r="H4" s="1043"/>
      <c r="I4" s="1043"/>
      <c r="J4" s="1043"/>
      <c r="K4" s="1043"/>
      <c r="L4" s="1043"/>
      <c r="M4" s="1043"/>
      <c r="N4" s="1043"/>
      <c r="O4" s="1043"/>
      <c r="P4" s="1043"/>
      <c r="Q4" s="1043"/>
      <c r="R4" s="178"/>
      <c r="S4" s="265"/>
    </row>
    <row r="5" spans="1:20" ht="13.8" thickBot="1">
      <c r="A5" s="266"/>
      <c r="B5" s="266"/>
      <c r="C5" s="269"/>
      <c r="D5" s="265"/>
      <c r="E5" s="265"/>
      <c r="F5" s="265"/>
      <c r="G5" s="269"/>
      <c r="H5" s="269"/>
      <c r="I5" s="269"/>
      <c r="J5" s="269"/>
      <c r="K5" s="264"/>
      <c r="L5" s="264"/>
      <c r="M5" s="264"/>
      <c r="N5" s="264"/>
      <c r="O5" s="264"/>
      <c r="P5" s="265"/>
      <c r="Q5" s="265"/>
      <c r="R5" s="265"/>
      <c r="S5" s="265"/>
    </row>
    <row r="6" spans="1:20">
      <c r="A6" s="266"/>
      <c r="B6" s="266"/>
      <c r="C6" s="269"/>
      <c r="D6" s="267"/>
      <c r="E6" s="8" t="s">
        <v>1018</v>
      </c>
      <c r="F6" s="268"/>
      <c r="G6" s="269"/>
      <c r="H6" s="6" t="s">
        <v>1015</v>
      </c>
      <c r="I6" s="365"/>
      <c r="J6" s="269"/>
      <c r="K6" s="6" t="s">
        <v>1016</v>
      </c>
      <c r="L6" s="365"/>
      <c r="M6" s="269"/>
      <c r="N6" s="6" t="s">
        <v>1017</v>
      </c>
      <c r="O6" s="365"/>
      <c r="P6" s="267"/>
      <c r="Q6" s="8" t="s">
        <v>1018</v>
      </c>
      <c r="R6" s="268"/>
      <c r="S6" s="365"/>
    </row>
    <row r="7" spans="1:20">
      <c r="A7" s="266" t="s">
        <v>588</v>
      </c>
      <c r="B7" s="266"/>
      <c r="C7" s="269"/>
      <c r="D7" s="271"/>
      <c r="E7" s="13">
        <v>2013</v>
      </c>
      <c r="F7" s="272"/>
      <c r="G7" s="269"/>
      <c r="H7" s="13">
        <v>2012</v>
      </c>
      <c r="I7" s="365"/>
      <c r="J7" s="269"/>
      <c r="K7" s="13">
        <v>2012</v>
      </c>
      <c r="L7" s="365"/>
      <c r="M7" s="269"/>
      <c r="N7" s="13">
        <v>2012</v>
      </c>
      <c r="O7" s="365"/>
      <c r="P7" s="271"/>
      <c r="Q7" s="13">
        <v>2012</v>
      </c>
      <c r="R7" s="272"/>
      <c r="S7" s="365"/>
    </row>
    <row r="8" spans="1:20" s="266" customFormat="1" ht="12">
      <c r="A8" s="367"/>
      <c r="B8" s="367"/>
      <c r="C8" s="409"/>
      <c r="D8" s="273"/>
      <c r="E8" s="274"/>
      <c r="F8" s="275"/>
      <c r="G8" s="276"/>
      <c r="H8" s="274"/>
      <c r="I8" s="276"/>
      <c r="J8" s="276"/>
      <c r="K8" s="274"/>
      <c r="L8" s="276"/>
      <c r="M8" s="276"/>
      <c r="N8" s="274"/>
      <c r="O8" s="276"/>
      <c r="P8" s="273"/>
      <c r="Q8" s="274"/>
      <c r="R8" s="275"/>
      <c r="S8" s="276"/>
    </row>
    <row r="9" spans="1:20" s="266" customFormat="1" ht="11.4">
      <c r="A9" s="368"/>
      <c r="B9" s="368" t="s">
        <v>902</v>
      </c>
      <c r="C9" s="376"/>
      <c r="D9" s="273"/>
      <c r="E9" s="276"/>
      <c r="F9" s="275"/>
      <c r="G9" s="276"/>
      <c r="H9" s="276"/>
      <c r="I9" s="276"/>
      <c r="J9" s="276"/>
      <c r="K9" s="410"/>
      <c r="L9" s="276"/>
      <c r="M9" s="276"/>
      <c r="N9" s="410"/>
      <c r="O9" s="276"/>
      <c r="P9" s="273"/>
      <c r="Q9" s="276"/>
      <c r="R9" s="275"/>
      <c r="S9" s="276"/>
    </row>
    <row r="10" spans="1:20" s="266" customFormat="1" ht="11.4">
      <c r="A10" s="369"/>
      <c r="B10" s="369"/>
      <c r="C10" s="368" t="s">
        <v>300</v>
      </c>
      <c r="D10" s="282" t="s">
        <v>1021</v>
      </c>
      <c r="E10" s="370">
        <v>1268</v>
      </c>
      <c r="F10" s="377"/>
      <c r="G10" s="284" t="s">
        <v>1021</v>
      </c>
      <c r="H10" s="370">
        <v>1477</v>
      </c>
      <c r="I10" s="372"/>
      <c r="J10" s="284" t="s">
        <v>1021</v>
      </c>
      <c r="K10" s="370">
        <v>1686</v>
      </c>
      <c r="L10" s="372"/>
      <c r="M10" s="284" t="s">
        <v>1021</v>
      </c>
      <c r="N10" s="370">
        <v>1639</v>
      </c>
      <c r="O10" s="372"/>
      <c r="P10" s="282" t="s">
        <v>1021</v>
      </c>
      <c r="Q10" s="370">
        <v>1258</v>
      </c>
      <c r="R10" s="377"/>
      <c r="S10" s="372"/>
    </row>
    <row r="11" spans="1:20" s="266" customFormat="1" ht="11.4">
      <c r="A11" s="369"/>
      <c r="B11" s="369"/>
      <c r="C11" s="368" t="s">
        <v>913</v>
      </c>
      <c r="D11" s="282"/>
      <c r="E11" s="373">
        <v>97</v>
      </c>
      <c r="F11" s="377"/>
      <c r="G11" s="284"/>
      <c r="H11" s="373">
        <v>101</v>
      </c>
      <c r="I11" s="372"/>
      <c r="J11" s="284"/>
      <c r="K11" s="373">
        <v>108</v>
      </c>
      <c r="L11" s="372"/>
      <c r="M11" s="284"/>
      <c r="N11" s="373">
        <v>104</v>
      </c>
      <c r="O11" s="372"/>
      <c r="P11" s="282"/>
      <c r="Q11" s="373">
        <v>85</v>
      </c>
      <c r="R11" s="377"/>
      <c r="S11" s="372"/>
    </row>
    <row r="12" spans="1:20" s="266" customFormat="1" ht="11.4">
      <c r="A12" s="369"/>
      <c r="B12" s="369"/>
      <c r="C12" s="368"/>
      <c r="D12" s="282"/>
      <c r="E12" s="370">
        <v>1365</v>
      </c>
      <c r="F12" s="377"/>
      <c r="G12" s="284"/>
      <c r="H12" s="370">
        <v>1578</v>
      </c>
      <c r="I12" s="372"/>
      <c r="J12" s="284"/>
      <c r="K12" s="370">
        <v>1794</v>
      </c>
      <c r="L12" s="372"/>
      <c r="M12" s="284"/>
      <c r="N12" s="370">
        <v>1743</v>
      </c>
      <c r="O12" s="372"/>
      <c r="P12" s="282"/>
      <c r="Q12" s="370">
        <v>1343</v>
      </c>
      <c r="R12" s="377"/>
      <c r="S12" s="372"/>
    </row>
    <row r="13" spans="1:20" s="266" customFormat="1" ht="11.4">
      <c r="A13" s="368"/>
      <c r="B13" s="368" t="s">
        <v>903</v>
      </c>
      <c r="C13" s="368"/>
      <c r="D13" s="282"/>
      <c r="E13" s="283"/>
      <c r="F13" s="377"/>
      <c r="G13" s="284"/>
      <c r="H13" s="283"/>
      <c r="I13" s="372"/>
      <c r="J13" s="284"/>
      <c r="K13" s="283"/>
      <c r="L13" s="372"/>
      <c r="M13" s="284"/>
      <c r="N13" s="283"/>
      <c r="O13" s="372"/>
      <c r="P13" s="282"/>
      <c r="Q13" s="283"/>
      <c r="R13" s="377"/>
      <c r="S13" s="372"/>
    </row>
    <row r="14" spans="1:20" s="266" customFormat="1" ht="11.4">
      <c r="A14" s="368"/>
      <c r="B14" s="368"/>
      <c r="C14" s="368" t="s">
        <v>300</v>
      </c>
      <c r="D14" s="282" t="s">
        <v>1021</v>
      </c>
      <c r="E14" s="370">
        <v>1516</v>
      </c>
      <c r="F14" s="377"/>
      <c r="G14" s="284" t="s">
        <v>1021</v>
      </c>
      <c r="H14" s="370">
        <v>1514</v>
      </c>
      <c r="I14" s="372"/>
      <c r="J14" s="284" t="s">
        <v>1021</v>
      </c>
      <c r="K14" s="283">
        <v>1499</v>
      </c>
      <c r="L14" s="372"/>
      <c r="M14" s="284" t="s">
        <v>1021</v>
      </c>
      <c r="N14" s="283">
        <v>1487</v>
      </c>
      <c r="O14" s="372"/>
      <c r="P14" s="282" t="s">
        <v>1021</v>
      </c>
      <c r="Q14" s="370">
        <v>1480</v>
      </c>
      <c r="R14" s="377"/>
      <c r="S14" s="372"/>
    </row>
    <row r="15" spans="1:20" s="266" customFormat="1" ht="11.4">
      <c r="A15" s="368"/>
      <c r="B15" s="368"/>
      <c r="C15" s="368" t="s">
        <v>308</v>
      </c>
      <c r="D15" s="282"/>
      <c r="E15" s="373">
        <v>100</v>
      </c>
      <c r="F15" s="377"/>
      <c r="G15" s="284"/>
      <c r="H15" s="373">
        <v>98</v>
      </c>
      <c r="I15" s="372"/>
      <c r="J15" s="284"/>
      <c r="K15" s="286">
        <v>96</v>
      </c>
      <c r="L15" s="372"/>
      <c r="M15" s="284"/>
      <c r="N15" s="286">
        <v>93</v>
      </c>
      <c r="O15" s="372"/>
      <c r="P15" s="282"/>
      <c r="Q15" s="373">
        <v>92</v>
      </c>
      <c r="R15" s="377"/>
      <c r="S15" s="372"/>
    </row>
    <row r="16" spans="1:20" s="266" customFormat="1" ht="11.4">
      <c r="A16" s="368"/>
      <c r="B16" s="368"/>
      <c r="C16" s="368"/>
      <c r="D16" s="282"/>
      <c r="E16" s="370">
        <v>1616</v>
      </c>
      <c r="F16" s="377"/>
      <c r="G16" s="284"/>
      <c r="H16" s="370">
        <v>1612</v>
      </c>
      <c r="I16" s="372"/>
      <c r="J16" s="284"/>
      <c r="K16" s="283">
        <v>1595</v>
      </c>
      <c r="L16" s="372"/>
      <c r="M16" s="284"/>
      <c r="N16" s="283">
        <v>1580</v>
      </c>
      <c r="O16" s="372"/>
      <c r="P16" s="282"/>
      <c r="Q16" s="370">
        <v>1572</v>
      </c>
      <c r="R16" s="377"/>
      <c r="S16" s="372"/>
    </row>
    <row r="17" spans="1:19" s="266" customFormat="1" ht="11.4">
      <c r="A17" s="368"/>
      <c r="B17" s="368" t="s">
        <v>313</v>
      </c>
      <c r="C17" s="368"/>
      <c r="D17" s="282"/>
      <c r="E17" s="370"/>
      <c r="F17" s="377"/>
      <c r="G17" s="284"/>
      <c r="H17" s="370"/>
      <c r="I17" s="372"/>
      <c r="J17" s="284"/>
      <c r="K17" s="370"/>
      <c r="L17" s="372"/>
      <c r="M17" s="284"/>
      <c r="N17" s="370"/>
      <c r="O17" s="372"/>
      <c r="P17" s="282"/>
      <c r="Q17" s="370"/>
      <c r="R17" s="377"/>
      <c r="S17" s="372"/>
    </row>
    <row r="18" spans="1:19" s="266" customFormat="1" ht="11.4">
      <c r="A18" s="368"/>
      <c r="B18" s="368"/>
      <c r="C18" s="368" t="s">
        <v>300</v>
      </c>
      <c r="D18" s="282" t="s">
        <v>1021</v>
      </c>
      <c r="E18" s="370">
        <v>914</v>
      </c>
      <c r="F18" s="377"/>
      <c r="G18" s="284" t="s">
        <v>1021</v>
      </c>
      <c r="H18" s="370">
        <v>1045</v>
      </c>
      <c r="I18" s="372"/>
      <c r="J18" s="284" t="s">
        <v>1021</v>
      </c>
      <c r="K18" s="283">
        <v>735</v>
      </c>
      <c r="L18" s="372"/>
      <c r="M18" s="284" t="s">
        <v>1021</v>
      </c>
      <c r="N18" s="283">
        <v>1218</v>
      </c>
      <c r="O18" s="372"/>
      <c r="P18" s="282" t="s">
        <v>1021</v>
      </c>
      <c r="Q18" s="370">
        <v>836</v>
      </c>
      <c r="R18" s="377"/>
      <c r="S18" s="372"/>
    </row>
    <row r="19" spans="1:19" s="266" customFormat="1" ht="11.4">
      <c r="A19" s="368"/>
      <c r="B19" s="368"/>
      <c r="C19" s="368" t="s">
        <v>308</v>
      </c>
      <c r="D19" s="282"/>
      <c r="E19" s="373">
        <v>62</v>
      </c>
      <c r="F19" s="377"/>
      <c r="G19" s="284"/>
      <c r="H19" s="373">
        <v>121</v>
      </c>
      <c r="I19" s="372"/>
      <c r="J19" s="284"/>
      <c r="K19" s="286">
        <v>56</v>
      </c>
      <c r="L19" s="372"/>
      <c r="M19" s="284"/>
      <c r="N19" s="286">
        <v>62</v>
      </c>
      <c r="O19" s="372"/>
      <c r="P19" s="282"/>
      <c r="Q19" s="373">
        <v>51</v>
      </c>
      <c r="R19" s="377"/>
      <c r="S19" s="372"/>
    </row>
    <row r="20" spans="1:19" s="266" customFormat="1" ht="11.4">
      <c r="A20" s="369"/>
      <c r="B20" s="369"/>
      <c r="C20" s="368"/>
      <c r="D20" s="282"/>
      <c r="E20" s="370">
        <v>976</v>
      </c>
      <c r="F20" s="377"/>
      <c r="G20" s="284"/>
      <c r="H20" s="370">
        <v>1166</v>
      </c>
      <c r="I20" s="372"/>
      <c r="J20" s="284"/>
      <c r="K20" s="283">
        <v>791</v>
      </c>
      <c r="L20" s="372"/>
      <c r="M20" s="284"/>
      <c r="N20" s="283">
        <v>1280</v>
      </c>
      <c r="O20" s="372"/>
      <c r="P20" s="282"/>
      <c r="Q20" s="370">
        <v>887</v>
      </c>
      <c r="R20" s="377"/>
      <c r="S20" s="372"/>
    </row>
    <row r="21" spans="1:19" s="266" customFormat="1" ht="11.4">
      <c r="A21" s="369"/>
      <c r="B21" s="368" t="s">
        <v>314</v>
      </c>
      <c r="C21" s="368"/>
      <c r="D21" s="282"/>
      <c r="E21" s="283"/>
      <c r="F21" s="377"/>
      <c r="G21" s="284"/>
      <c r="H21" s="283"/>
      <c r="I21" s="372"/>
      <c r="J21" s="284"/>
      <c r="K21" s="283"/>
      <c r="L21" s="372"/>
      <c r="M21" s="284"/>
      <c r="N21" s="283"/>
      <c r="O21" s="372"/>
      <c r="P21" s="282"/>
      <c r="Q21" s="283"/>
      <c r="R21" s="377"/>
      <c r="S21" s="372"/>
    </row>
    <row r="22" spans="1:19" s="266" customFormat="1" ht="11.4">
      <c r="A22" s="369"/>
      <c r="B22" s="368"/>
      <c r="C22" s="368" t="s">
        <v>300</v>
      </c>
      <c r="D22" s="282" t="s">
        <v>1021</v>
      </c>
      <c r="E22" s="370">
        <v>376</v>
      </c>
      <c r="F22" s="377"/>
      <c r="G22" s="284" t="s">
        <v>1021</v>
      </c>
      <c r="H22" s="370">
        <v>377</v>
      </c>
      <c r="I22" s="372"/>
      <c r="J22" s="284" t="s">
        <v>1021</v>
      </c>
      <c r="K22" s="283">
        <v>358</v>
      </c>
      <c r="L22" s="372"/>
      <c r="M22" s="284" t="s">
        <v>1021</v>
      </c>
      <c r="N22" s="283">
        <v>342</v>
      </c>
      <c r="O22" s="372"/>
      <c r="P22" s="282" t="s">
        <v>1021</v>
      </c>
      <c r="Q22" s="370">
        <v>351</v>
      </c>
      <c r="R22" s="377"/>
      <c r="S22" s="372"/>
    </row>
    <row r="23" spans="1:19" s="266" customFormat="1" ht="11.4">
      <c r="A23" s="369"/>
      <c r="B23" s="368"/>
      <c r="C23" s="368" t="s">
        <v>308</v>
      </c>
      <c r="D23" s="282"/>
      <c r="E23" s="373">
        <v>32</v>
      </c>
      <c r="F23" s="377"/>
      <c r="G23" s="284"/>
      <c r="H23" s="373">
        <v>31</v>
      </c>
      <c r="I23" s="372"/>
      <c r="J23" s="284"/>
      <c r="K23" s="286">
        <v>30</v>
      </c>
      <c r="L23" s="372"/>
      <c r="M23" s="284"/>
      <c r="N23" s="286">
        <v>28</v>
      </c>
      <c r="O23" s="372"/>
      <c r="P23" s="282"/>
      <c r="Q23" s="373">
        <v>28</v>
      </c>
      <c r="R23" s="377"/>
      <c r="S23" s="372"/>
    </row>
    <row r="24" spans="1:19" s="266" customFormat="1" ht="11.4">
      <c r="A24" s="369"/>
      <c r="B24" s="368"/>
      <c r="C24" s="368"/>
      <c r="D24" s="282"/>
      <c r="E24" s="370">
        <v>408</v>
      </c>
      <c r="F24" s="377"/>
      <c r="G24" s="284"/>
      <c r="H24" s="370">
        <v>408</v>
      </c>
      <c r="I24" s="372"/>
      <c r="J24" s="284"/>
      <c r="K24" s="283">
        <v>388</v>
      </c>
      <c r="L24" s="372"/>
      <c r="M24" s="284"/>
      <c r="N24" s="283">
        <v>370</v>
      </c>
      <c r="O24" s="372"/>
      <c r="P24" s="282"/>
      <c r="Q24" s="370">
        <v>379</v>
      </c>
      <c r="R24" s="377"/>
      <c r="S24" s="372"/>
    </row>
    <row r="25" spans="1:19" s="266" customFormat="1" ht="11.4">
      <c r="A25" s="369"/>
      <c r="B25" s="369" t="s">
        <v>1028</v>
      </c>
      <c r="C25" s="368"/>
      <c r="D25" s="273"/>
      <c r="E25" s="283"/>
      <c r="F25" s="411"/>
      <c r="G25" s="276"/>
      <c r="H25" s="283"/>
      <c r="I25" s="283"/>
      <c r="J25" s="276"/>
      <c r="K25" s="283"/>
      <c r="L25" s="368"/>
      <c r="M25" s="276"/>
      <c r="N25" s="283"/>
      <c r="O25" s="368"/>
      <c r="P25" s="273"/>
      <c r="Q25" s="283"/>
      <c r="R25" s="411"/>
      <c r="S25" s="368"/>
    </row>
    <row r="26" spans="1:19" s="266" customFormat="1" ht="11.4">
      <c r="A26" s="369"/>
      <c r="B26" s="369"/>
      <c r="C26" s="368" t="s">
        <v>300</v>
      </c>
      <c r="D26" s="282" t="s">
        <v>1021</v>
      </c>
      <c r="E26" s="370">
        <v>226</v>
      </c>
      <c r="F26" s="412"/>
      <c r="G26" s="284" t="s">
        <v>1021</v>
      </c>
      <c r="H26" s="370">
        <v>92</v>
      </c>
      <c r="I26" s="370"/>
      <c r="J26" s="284" t="s">
        <v>1021</v>
      </c>
      <c r="K26" s="370">
        <v>406</v>
      </c>
      <c r="L26" s="368"/>
      <c r="M26" s="284" t="s">
        <v>1021</v>
      </c>
      <c r="N26" s="370">
        <v>-73</v>
      </c>
      <c r="O26" s="368"/>
      <c r="P26" s="282" t="s">
        <v>1021</v>
      </c>
      <c r="Q26" s="370">
        <v>293</v>
      </c>
      <c r="R26" s="412"/>
      <c r="S26" s="368"/>
    </row>
    <row r="27" spans="1:19" s="266" customFormat="1" ht="11.4">
      <c r="A27" s="369"/>
      <c r="B27" s="369"/>
      <c r="C27" s="368" t="s">
        <v>308</v>
      </c>
      <c r="D27" s="273"/>
      <c r="E27" s="373">
        <v>6</v>
      </c>
      <c r="F27" s="412"/>
      <c r="G27" s="276"/>
      <c r="H27" s="373">
        <v>-54</v>
      </c>
      <c r="I27" s="370"/>
      <c r="J27" s="276"/>
      <c r="K27" s="373">
        <v>10</v>
      </c>
      <c r="L27" s="368"/>
      <c r="M27" s="276"/>
      <c r="N27" s="373">
        <v>3</v>
      </c>
      <c r="O27" s="368"/>
      <c r="P27" s="273"/>
      <c r="Q27" s="373">
        <v>13</v>
      </c>
      <c r="R27" s="412"/>
      <c r="S27" s="368"/>
    </row>
    <row r="28" spans="1:19" s="266" customFormat="1" ht="11.4">
      <c r="A28" s="369"/>
      <c r="B28" s="369"/>
      <c r="C28" s="368"/>
      <c r="D28" s="273"/>
      <c r="E28" s="370">
        <v>232</v>
      </c>
      <c r="F28" s="411"/>
      <c r="G28" s="276"/>
      <c r="H28" s="370">
        <v>38</v>
      </c>
      <c r="I28" s="283"/>
      <c r="J28" s="276"/>
      <c r="K28" s="283">
        <v>416</v>
      </c>
      <c r="L28" s="368"/>
      <c r="M28" s="276"/>
      <c r="N28" s="283">
        <v>-70</v>
      </c>
      <c r="O28" s="368"/>
      <c r="P28" s="273"/>
      <c r="Q28" s="370">
        <v>306</v>
      </c>
      <c r="R28" s="411"/>
      <c r="S28" s="368"/>
    </row>
    <row r="29" spans="1:19" s="266" customFormat="1" ht="11.4">
      <c r="A29" s="368"/>
      <c r="B29" s="368" t="s">
        <v>295</v>
      </c>
      <c r="C29" s="368"/>
      <c r="D29" s="282"/>
      <c r="E29" s="413"/>
      <c r="F29" s="377"/>
      <c r="G29" s="284"/>
      <c r="H29" s="413"/>
      <c r="I29" s="372"/>
      <c r="J29" s="284"/>
      <c r="K29" s="393"/>
      <c r="L29" s="372"/>
      <c r="M29" s="284"/>
      <c r="N29" s="370"/>
      <c r="O29" s="372"/>
      <c r="P29" s="282"/>
      <c r="Q29" s="413"/>
      <c r="R29" s="377"/>
      <c r="S29" s="372"/>
    </row>
    <row r="30" spans="1:19" s="266" customFormat="1" ht="11.4">
      <c r="A30" s="368"/>
      <c r="B30" s="368"/>
      <c r="C30" s="368" t="s">
        <v>300</v>
      </c>
      <c r="D30" s="282"/>
      <c r="E30" s="374">
        <v>60.290237467018471</v>
      </c>
      <c r="F30" s="377"/>
      <c r="G30" s="284"/>
      <c r="H30" s="374">
        <v>69.022457067371207</v>
      </c>
      <c r="I30" s="372"/>
      <c r="J30" s="284"/>
      <c r="K30" s="393">
        <v>49.03268845897265</v>
      </c>
      <c r="L30" s="372"/>
      <c r="M30" s="284"/>
      <c r="N30" s="374">
        <v>81.909885675857424</v>
      </c>
      <c r="O30" s="372"/>
      <c r="P30" s="282"/>
      <c r="Q30" s="374">
        <v>56.486486486486484</v>
      </c>
      <c r="R30" s="377"/>
      <c r="S30" s="372"/>
    </row>
    <row r="31" spans="1:19" s="266" customFormat="1" ht="11.4">
      <c r="A31" s="368"/>
      <c r="B31" s="368"/>
      <c r="C31" s="368" t="s">
        <v>308</v>
      </c>
      <c r="D31" s="282"/>
      <c r="E31" s="374">
        <v>62</v>
      </c>
      <c r="F31" s="377"/>
      <c r="G31" s="284"/>
      <c r="H31" s="374">
        <v>123.46938775510203</v>
      </c>
      <c r="I31" s="372"/>
      <c r="J31" s="284"/>
      <c r="K31" s="393">
        <v>58.333333333333336</v>
      </c>
      <c r="L31" s="372"/>
      <c r="M31" s="284"/>
      <c r="N31" s="374">
        <v>66.666666666666657</v>
      </c>
      <c r="O31" s="372"/>
      <c r="P31" s="282"/>
      <c r="Q31" s="374">
        <v>55.434782608695656</v>
      </c>
      <c r="R31" s="377"/>
      <c r="S31" s="372"/>
    </row>
    <row r="32" spans="1:19" s="266" customFormat="1" ht="11.4">
      <c r="A32" s="368"/>
      <c r="B32" s="368"/>
      <c r="C32" s="368" t="s">
        <v>904</v>
      </c>
      <c r="D32" s="282"/>
      <c r="E32" s="374">
        <v>60.396039603960396</v>
      </c>
      <c r="F32" s="377"/>
      <c r="G32" s="284"/>
      <c r="H32" s="374">
        <v>72.33250620347394</v>
      </c>
      <c r="I32" s="372"/>
      <c r="J32" s="284"/>
      <c r="K32" s="393">
        <v>49.592476489028215</v>
      </c>
      <c r="L32" s="372"/>
      <c r="M32" s="284"/>
      <c r="N32" s="374">
        <v>81.012658227848107</v>
      </c>
      <c r="O32" s="372"/>
      <c r="P32" s="282"/>
      <c r="Q32" s="374">
        <v>56.424936386768444</v>
      </c>
      <c r="R32" s="377"/>
      <c r="S32" s="372"/>
    </row>
    <row r="33" spans="1:22" s="266" customFormat="1" ht="11.4">
      <c r="A33" s="368"/>
      <c r="B33" s="368" t="s">
        <v>296</v>
      </c>
      <c r="C33" s="368"/>
      <c r="D33" s="282"/>
      <c r="E33" s="283"/>
      <c r="F33" s="377"/>
      <c r="G33" s="284"/>
      <c r="H33" s="283"/>
      <c r="I33" s="372"/>
      <c r="J33" s="284"/>
      <c r="K33" s="393"/>
      <c r="L33" s="372"/>
      <c r="M33" s="284"/>
      <c r="N33" s="283"/>
      <c r="O33" s="372"/>
      <c r="P33" s="282"/>
      <c r="Q33" s="283"/>
      <c r="R33" s="377"/>
      <c r="S33" s="372"/>
    </row>
    <row r="34" spans="1:22" s="266" customFormat="1" ht="11.4">
      <c r="A34" s="368"/>
      <c r="B34" s="368"/>
      <c r="C34" s="368" t="s">
        <v>300</v>
      </c>
      <c r="D34" s="282"/>
      <c r="E34" s="374">
        <v>24.802110817941951</v>
      </c>
      <c r="F34" s="377"/>
      <c r="G34" s="284"/>
      <c r="H34" s="374">
        <v>24.900924702774109</v>
      </c>
      <c r="I34" s="372"/>
      <c r="J34" s="284"/>
      <c r="K34" s="393">
        <v>23.882588392261507</v>
      </c>
      <c r="L34" s="372"/>
      <c r="M34" s="284"/>
      <c r="N34" s="374">
        <v>22.999327505043713</v>
      </c>
      <c r="O34" s="372"/>
      <c r="P34" s="282"/>
      <c r="Q34" s="374">
        <v>23.716216216216214</v>
      </c>
      <c r="R34" s="377"/>
      <c r="S34" s="372"/>
    </row>
    <row r="35" spans="1:22" s="266" customFormat="1" ht="11.4">
      <c r="A35" s="368"/>
      <c r="B35" s="368"/>
      <c r="C35" s="368" t="s">
        <v>308</v>
      </c>
      <c r="D35" s="282"/>
      <c r="E35" s="374">
        <v>32</v>
      </c>
      <c r="F35" s="377"/>
      <c r="G35" s="284"/>
      <c r="H35" s="374">
        <v>31.632653061224492</v>
      </c>
      <c r="I35" s="372"/>
      <c r="J35" s="284"/>
      <c r="K35" s="393">
        <v>31.25</v>
      </c>
      <c r="L35" s="372"/>
      <c r="M35" s="284"/>
      <c r="N35" s="374">
        <v>30.107526881720432</v>
      </c>
      <c r="O35" s="372"/>
      <c r="P35" s="282"/>
      <c r="Q35" s="374">
        <v>30.534782608695657</v>
      </c>
      <c r="R35" s="377"/>
      <c r="S35" s="372"/>
    </row>
    <row r="36" spans="1:22" s="266" customFormat="1" ht="11.4">
      <c r="A36" s="368"/>
      <c r="B36" s="368"/>
      <c r="C36" s="368" t="s">
        <v>904</v>
      </c>
      <c r="D36" s="282"/>
      <c r="E36" s="374">
        <v>25.247524752475247</v>
      </c>
      <c r="F36" s="377"/>
      <c r="G36" s="284"/>
      <c r="H36" s="374">
        <v>25.310173697270471</v>
      </c>
      <c r="I36" s="372"/>
      <c r="J36" s="284"/>
      <c r="K36" s="393">
        <v>24.32601880877743</v>
      </c>
      <c r="L36" s="372"/>
      <c r="M36" s="284"/>
      <c r="N36" s="374">
        <v>23.417721518987342</v>
      </c>
      <c r="O36" s="372"/>
      <c r="P36" s="282"/>
      <c r="Q36" s="374">
        <v>24.109414758269722</v>
      </c>
      <c r="R36" s="377"/>
      <c r="S36" s="372"/>
    </row>
    <row r="37" spans="1:22" s="266" customFormat="1" ht="11.4">
      <c r="A37" s="368"/>
      <c r="B37" s="368" t="s">
        <v>297</v>
      </c>
      <c r="C37" s="281"/>
      <c r="D37" s="282"/>
      <c r="E37" s="374"/>
      <c r="F37" s="377"/>
      <c r="G37" s="284"/>
      <c r="H37" s="374"/>
      <c r="I37" s="372"/>
      <c r="J37" s="284"/>
      <c r="K37" s="393"/>
      <c r="L37" s="372"/>
      <c r="M37" s="284"/>
      <c r="N37" s="374"/>
      <c r="O37" s="372"/>
      <c r="P37" s="282"/>
      <c r="Q37" s="374"/>
      <c r="R37" s="377"/>
      <c r="S37" s="372"/>
    </row>
    <row r="38" spans="1:22" s="266" customFormat="1" ht="11.4">
      <c r="A38" s="368"/>
      <c r="B38" s="368"/>
      <c r="C38" s="368" t="s">
        <v>300</v>
      </c>
      <c r="D38" s="282"/>
      <c r="E38" s="374">
        <v>85.092348284960423</v>
      </c>
      <c r="F38" s="377"/>
      <c r="G38" s="284"/>
      <c r="H38" s="374">
        <v>93.923381770145312</v>
      </c>
      <c r="I38" s="372"/>
      <c r="J38" s="284"/>
      <c r="K38" s="393">
        <v>72.915276851234154</v>
      </c>
      <c r="L38" s="372"/>
      <c r="M38" s="284"/>
      <c r="N38" s="374">
        <v>104.90921318090113</v>
      </c>
      <c r="O38" s="372"/>
      <c r="P38" s="282"/>
      <c r="Q38" s="374">
        <v>80.202702702702695</v>
      </c>
      <c r="R38" s="377"/>
      <c r="S38" s="372"/>
    </row>
    <row r="39" spans="1:22" s="266" customFormat="1" ht="11.4">
      <c r="A39" s="368"/>
      <c r="B39" s="368"/>
      <c r="C39" s="368" t="s">
        <v>308</v>
      </c>
      <c r="D39" s="282"/>
      <c r="E39" s="374">
        <v>94</v>
      </c>
      <c r="F39" s="377"/>
      <c r="G39" s="284"/>
      <c r="H39" s="374">
        <v>155.10204081632654</v>
      </c>
      <c r="I39" s="372"/>
      <c r="J39" s="284"/>
      <c r="K39" s="393">
        <v>89.583333333333343</v>
      </c>
      <c r="L39" s="372"/>
      <c r="M39" s="284"/>
      <c r="N39" s="374">
        <v>96.774193548387103</v>
      </c>
      <c r="O39" s="372"/>
      <c r="P39" s="282"/>
      <c r="Q39" s="374">
        <v>85.869565217391312</v>
      </c>
      <c r="R39" s="377"/>
      <c r="S39" s="372"/>
    </row>
    <row r="40" spans="1:22" s="266" customFormat="1" ht="11.4">
      <c r="A40" s="369"/>
      <c r="B40" s="369"/>
      <c r="C40" s="368" t="s">
        <v>904</v>
      </c>
      <c r="D40" s="282"/>
      <c r="E40" s="374">
        <v>85.643564356435647</v>
      </c>
      <c r="F40" s="377"/>
      <c r="G40" s="284"/>
      <c r="H40" s="374">
        <v>97.642679900744426</v>
      </c>
      <c r="I40" s="372"/>
      <c r="J40" s="284"/>
      <c r="K40" s="393">
        <v>73.918495297805649</v>
      </c>
      <c r="L40" s="372"/>
      <c r="M40" s="284"/>
      <c r="N40" s="374">
        <v>104.43037974683544</v>
      </c>
      <c r="O40" s="372"/>
      <c r="P40" s="282"/>
      <c r="Q40" s="374">
        <v>80.534351145038158</v>
      </c>
      <c r="R40" s="377"/>
      <c r="S40" s="372"/>
    </row>
    <row r="41" spans="1:22" s="266" customFormat="1" ht="11.4">
      <c r="A41" s="368"/>
      <c r="B41" s="368" t="s">
        <v>905</v>
      </c>
      <c r="C41" s="376"/>
      <c r="D41" s="282"/>
      <c r="E41" s="283"/>
      <c r="F41" s="377"/>
      <c r="G41" s="284"/>
      <c r="H41" s="283"/>
      <c r="I41" s="372"/>
      <c r="J41" s="284"/>
      <c r="K41" s="393"/>
      <c r="L41" s="372"/>
      <c r="M41" s="284"/>
      <c r="N41" s="283"/>
      <c r="O41" s="372"/>
      <c r="P41" s="282"/>
      <c r="Q41" s="283"/>
      <c r="R41" s="377"/>
      <c r="S41" s="372"/>
    </row>
    <row r="42" spans="1:22" s="266" customFormat="1" ht="11.4">
      <c r="A42" s="368"/>
      <c r="B42" s="368"/>
      <c r="C42" s="368" t="s">
        <v>300</v>
      </c>
      <c r="D42" s="282"/>
      <c r="E42" s="374">
        <v>18.7</v>
      </c>
      <c r="F42" s="377"/>
      <c r="G42" s="284"/>
      <c r="H42" s="374">
        <v>32</v>
      </c>
      <c r="I42" s="372"/>
      <c r="J42" s="284"/>
      <c r="K42" s="374">
        <v>7.8</v>
      </c>
      <c r="L42" s="372"/>
      <c r="M42" s="284"/>
      <c r="N42" s="374">
        <v>40.200000000000003</v>
      </c>
      <c r="O42" s="372"/>
      <c r="P42" s="282"/>
      <c r="Q42" s="374">
        <v>12.567567567567567</v>
      </c>
      <c r="R42" s="377"/>
      <c r="S42" s="372"/>
    </row>
    <row r="43" spans="1:22" s="266" customFormat="1" ht="11.4">
      <c r="A43" s="368"/>
      <c r="B43" s="368"/>
      <c r="C43" s="368" t="s">
        <v>308</v>
      </c>
      <c r="D43" s="282"/>
      <c r="E43" s="374">
        <v>12</v>
      </c>
      <c r="F43" s="377"/>
      <c r="G43" s="284"/>
      <c r="H43" s="374">
        <v>77.599999999999994</v>
      </c>
      <c r="I43" s="372"/>
      <c r="J43" s="284"/>
      <c r="K43" s="374">
        <v>13.5</v>
      </c>
      <c r="L43" s="372"/>
      <c r="M43" s="284"/>
      <c r="N43" s="374">
        <v>15.1</v>
      </c>
      <c r="O43" s="372"/>
      <c r="P43" s="282"/>
      <c r="Q43" s="374">
        <v>6.5217391304347823</v>
      </c>
      <c r="R43" s="377"/>
      <c r="S43" s="372"/>
    </row>
    <row r="44" spans="1:22" s="266" customFormat="1" ht="11.4">
      <c r="A44" s="368"/>
      <c r="B44" s="368" t="s">
        <v>953</v>
      </c>
      <c r="C44" s="376"/>
      <c r="D44" s="282"/>
      <c r="E44" s="283"/>
      <c r="F44" s="377"/>
      <c r="G44" s="284"/>
      <c r="H44" s="283"/>
      <c r="I44" s="372"/>
      <c r="J44" s="284"/>
      <c r="K44" s="283"/>
      <c r="L44" s="372"/>
      <c r="M44" s="284"/>
      <c r="N44" s="283"/>
      <c r="O44" s="372"/>
      <c r="P44" s="282"/>
      <c r="Q44" s="283"/>
      <c r="R44" s="377"/>
      <c r="S44" s="372"/>
    </row>
    <row r="45" spans="1:22" s="266" customFormat="1" ht="11.4">
      <c r="A45" s="368"/>
      <c r="B45" s="368"/>
      <c r="C45" s="368" t="s">
        <v>300</v>
      </c>
      <c r="D45" s="282"/>
      <c r="E45" s="374">
        <v>2.6</v>
      </c>
      <c r="F45" s="377"/>
      <c r="G45" s="284"/>
      <c r="H45" s="374">
        <v>-5</v>
      </c>
      <c r="I45" s="372"/>
      <c r="J45" s="284"/>
      <c r="K45" s="374">
        <v>-4.3</v>
      </c>
      <c r="L45" s="372"/>
      <c r="M45" s="284"/>
      <c r="N45" s="374">
        <v>-3.5</v>
      </c>
      <c r="O45" s="372"/>
      <c r="P45" s="282"/>
      <c r="Q45" s="374">
        <v>-7.9054054054054053</v>
      </c>
      <c r="R45" s="377"/>
      <c r="S45" s="372"/>
    </row>
    <row r="46" spans="1:22" s="266" customFormat="1" ht="11.4">
      <c r="A46" s="368"/>
      <c r="B46" s="368"/>
      <c r="C46" s="368" t="s">
        <v>308</v>
      </c>
      <c r="D46" s="282"/>
      <c r="E46" s="374">
        <v>1</v>
      </c>
      <c r="F46" s="377"/>
      <c r="G46" s="284"/>
      <c r="H46" s="374">
        <v>2</v>
      </c>
      <c r="I46" s="372"/>
      <c r="J46" s="284"/>
      <c r="K46" s="374">
        <v>-8.3000000000000007</v>
      </c>
      <c r="L46" s="372"/>
      <c r="M46" s="284"/>
      <c r="N46" s="374">
        <v>-4.3</v>
      </c>
      <c r="O46" s="372"/>
      <c r="P46" s="282"/>
      <c r="Q46" s="374">
        <v>-2.1739130434782608</v>
      </c>
      <c r="R46" s="377"/>
      <c r="S46" s="372"/>
    </row>
    <row r="47" spans="1:22" s="266" customFormat="1" ht="11.4">
      <c r="A47" s="368"/>
      <c r="B47" s="368" t="s">
        <v>906</v>
      </c>
      <c r="C47" s="217"/>
      <c r="D47" s="282"/>
      <c r="E47" s="374"/>
      <c r="F47" s="371"/>
      <c r="G47" s="284"/>
      <c r="H47" s="374"/>
      <c r="I47" s="368"/>
      <c r="J47" s="284"/>
      <c r="K47" s="374"/>
      <c r="L47" s="372"/>
      <c r="M47" s="284"/>
      <c r="N47" s="374"/>
      <c r="O47" s="372"/>
      <c r="P47" s="282"/>
      <c r="Q47" s="374"/>
      <c r="R47" s="371"/>
      <c r="S47" s="372"/>
      <c r="U47" s="227"/>
      <c r="V47" s="217"/>
    </row>
    <row r="48" spans="1:22" s="266" customFormat="1" ht="11.4">
      <c r="A48" s="368"/>
      <c r="B48" s="217" t="s">
        <v>954</v>
      </c>
      <c r="C48" s="276"/>
      <c r="D48" s="282"/>
      <c r="E48" s="374">
        <v>65.792348284960426</v>
      </c>
      <c r="F48" s="371"/>
      <c r="G48" s="284"/>
      <c r="H48" s="374">
        <v>62.423381770145312</v>
      </c>
      <c r="I48" s="368"/>
      <c r="J48" s="284"/>
      <c r="K48" s="374">
        <v>66.215276851234151</v>
      </c>
      <c r="L48" s="372"/>
      <c r="M48" s="284"/>
      <c r="N48" s="374">
        <v>64.609213180901136</v>
      </c>
      <c r="O48" s="372"/>
      <c r="P48" s="282"/>
      <c r="Q48" s="374">
        <v>67.002702702702706</v>
      </c>
      <c r="R48" s="371"/>
      <c r="S48" s="372"/>
      <c r="U48" s="227"/>
      <c r="V48" s="217"/>
    </row>
    <row r="49" spans="1:23" s="266" customFormat="1" ht="11.4">
      <c r="A49" s="368"/>
      <c r="C49" s="58" t="s">
        <v>951</v>
      </c>
      <c r="D49" s="273"/>
      <c r="E49" s="374">
        <v>18.7</v>
      </c>
      <c r="F49" s="275"/>
      <c r="G49" s="276"/>
      <c r="H49" s="374">
        <v>32</v>
      </c>
      <c r="I49" s="276"/>
      <c r="J49" s="276"/>
      <c r="K49" s="374">
        <v>7.8</v>
      </c>
      <c r="L49" s="276"/>
      <c r="M49" s="276"/>
      <c r="N49" s="374">
        <v>40.200000000000003</v>
      </c>
      <c r="O49" s="276"/>
      <c r="P49" s="273"/>
      <c r="Q49" s="276">
        <v>12.6</v>
      </c>
      <c r="R49" s="275"/>
      <c r="S49" s="276"/>
      <c r="U49" s="59"/>
      <c r="V49" s="58"/>
    </row>
    <row r="50" spans="1:23" s="266" customFormat="1" ht="11.4">
      <c r="A50" s="368"/>
      <c r="C50" s="58" t="s">
        <v>792</v>
      </c>
      <c r="D50" s="282"/>
      <c r="E50" s="374"/>
      <c r="F50" s="371"/>
      <c r="G50" s="284"/>
      <c r="H50" s="276"/>
      <c r="I50" s="368"/>
      <c r="J50" s="284"/>
      <c r="K50" s="374"/>
      <c r="L50" s="372"/>
      <c r="M50" s="284"/>
      <c r="N50" s="374"/>
      <c r="O50" s="372"/>
      <c r="P50" s="282"/>
      <c r="Q50" s="374"/>
      <c r="R50" s="371"/>
      <c r="S50" s="372"/>
      <c r="U50" s="59"/>
      <c r="V50" s="58"/>
    </row>
    <row r="51" spans="1:23" s="266" customFormat="1" ht="11.4">
      <c r="A51" s="368"/>
      <c r="C51" s="58" t="s">
        <v>791</v>
      </c>
      <c r="D51" s="282"/>
      <c r="E51" s="374">
        <v>0.6</v>
      </c>
      <c r="F51" s="371"/>
      <c r="G51" s="284"/>
      <c r="H51" s="374">
        <v>-0.5</v>
      </c>
      <c r="I51" s="368"/>
      <c r="J51" s="284"/>
      <c r="K51" s="374">
        <v>-1.1000000000000001</v>
      </c>
      <c r="L51" s="372"/>
      <c r="M51" s="284"/>
      <c r="N51" s="374">
        <v>0.1</v>
      </c>
      <c r="O51" s="372"/>
      <c r="P51" s="282"/>
      <c r="Q51" s="374">
        <v>0.6</v>
      </c>
      <c r="R51" s="371"/>
      <c r="S51" s="372"/>
      <c r="U51" s="59"/>
      <c r="V51" s="58"/>
    </row>
    <row r="52" spans="1:23" s="266" customFormat="1" ht="12" thickBot="1">
      <c r="A52" s="368"/>
      <c r="B52" s="59" t="s">
        <v>909</v>
      </c>
      <c r="C52" s="276"/>
      <c r="D52" s="282"/>
      <c r="E52" s="379">
        <v>85.092348284960423</v>
      </c>
      <c r="F52" s="371"/>
      <c r="G52" s="284"/>
      <c r="H52" s="379">
        <v>93.923381770145312</v>
      </c>
      <c r="I52" s="368"/>
      <c r="J52" s="284"/>
      <c r="K52" s="379">
        <v>72.915276851234154</v>
      </c>
      <c r="L52" s="372"/>
      <c r="M52" s="284"/>
      <c r="N52" s="379">
        <v>104.90921318090113</v>
      </c>
      <c r="O52" s="372"/>
      <c r="P52" s="282"/>
      <c r="Q52" s="379">
        <v>80.202702702702695</v>
      </c>
      <c r="R52" s="371"/>
      <c r="S52" s="372"/>
      <c r="U52" s="227"/>
      <c r="V52" s="217"/>
    </row>
    <row r="53" spans="1:23" s="266" customFormat="1" ht="12" thickTop="1">
      <c r="A53" s="368"/>
      <c r="C53" s="217" t="s">
        <v>907</v>
      </c>
      <c r="D53" s="282"/>
      <c r="E53" s="276"/>
      <c r="F53" s="371"/>
      <c r="G53" s="284"/>
      <c r="H53" s="276"/>
      <c r="I53" s="368"/>
      <c r="J53" s="284"/>
      <c r="K53" s="276"/>
      <c r="L53" s="372"/>
      <c r="M53" s="284"/>
      <c r="N53" s="276"/>
      <c r="O53" s="372"/>
      <c r="P53" s="282"/>
      <c r="Q53" s="276"/>
      <c r="R53" s="371"/>
      <c r="S53" s="372"/>
      <c r="U53" s="59"/>
      <c r="V53" s="58"/>
    </row>
    <row r="54" spans="1:23" s="266" customFormat="1" ht="12" thickBot="1">
      <c r="A54" s="368"/>
      <c r="B54" s="368"/>
      <c r="C54" s="217" t="s">
        <v>908</v>
      </c>
      <c r="D54" s="282"/>
      <c r="E54" s="851">
        <v>2</v>
      </c>
      <c r="F54" s="371"/>
      <c r="G54" s="284"/>
      <c r="H54" s="851">
        <v>-4.5</v>
      </c>
      <c r="I54" s="368"/>
      <c r="J54" s="284"/>
      <c r="K54" s="851">
        <v>-3.2</v>
      </c>
      <c r="L54" s="372"/>
      <c r="M54" s="284"/>
      <c r="N54" s="851">
        <v>-3.6</v>
      </c>
      <c r="O54" s="372"/>
      <c r="P54" s="282"/>
      <c r="Q54" s="851">
        <v>-8.5</v>
      </c>
      <c r="R54" s="371"/>
      <c r="S54" s="372"/>
      <c r="U54" s="227"/>
      <c r="V54" s="217"/>
    </row>
    <row r="55" spans="1:23" ht="14.4" thickTop="1" thickBot="1">
      <c r="D55" s="311"/>
      <c r="E55" s="312"/>
      <c r="F55" s="852"/>
      <c r="G55" s="287"/>
      <c r="H55" s="287"/>
      <c r="I55" s="287"/>
      <c r="J55" s="287"/>
      <c r="K55" s="287"/>
      <c r="L55" s="287"/>
      <c r="M55" s="287"/>
      <c r="N55" s="287"/>
      <c r="O55" s="287"/>
      <c r="P55" s="311"/>
      <c r="Q55" s="312"/>
      <c r="R55" s="852"/>
    </row>
    <row r="56" spans="1:23">
      <c r="S56" s="287"/>
      <c r="T56" s="266"/>
      <c r="U56" s="266"/>
      <c r="V56" s="266"/>
      <c r="W56" s="266"/>
    </row>
    <row r="57" spans="1:23">
      <c r="S57" s="287"/>
      <c r="T57" s="266"/>
      <c r="U57" s="266"/>
      <c r="V57" s="266"/>
      <c r="W57" s="266"/>
    </row>
    <row r="58" spans="1:23">
      <c r="S58" s="287"/>
      <c r="T58" s="266"/>
      <c r="U58" s="266"/>
      <c r="V58" s="266"/>
      <c r="W58" s="266"/>
    </row>
    <row r="59" spans="1:23">
      <c r="S59" s="287"/>
      <c r="T59" s="266"/>
      <c r="U59" s="266"/>
      <c r="V59" s="266"/>
      <c r="W59" s="266"/>
    </row>
    <row r="60" spans="1:23">
      <c r="S60" s="287"/>
      <c r="T60" s="266"/>
      <c r="U60" s="266"/>
      <c r="V60" s="266"/>
      <c r="W60" s="266"/>
    </row>
    <row r="61" spans="1:23">
      <c r="S61" s="287"/>
    </row>
    <row r="62" spans="1:23">
      <c r="S62" s="287"/>
    </row>
    <row r="63" spans="1:23">
      <c r="S63" s="287"/>
    </row>
    <row r="64" spans="1:23">
      <c r="S64" s="287"/>
    </row>
    <row r="65" spans="19:19">
      <c r="S65" s="287"/>
    </row>
    <row r="66" spans="19:19">
      <c r="S66" s="287"/>
    </row>
    <row r="67" spans="19:19">
      <c r="S67" s="287"/>
    </row>
    <row r="68" spans="19:19">
      <c r="S68" s="287"/>
    </row>
    <row r="69" spans="19:19">
      <c r="S69" s="287"/>
    </row>
    <row r="70" spans="19:19">
      <c r="S70" s="287"/>
    </row>
    <row r="71" spans="19:19">
      <c r="S71" s="287"/>
    </row>
    <row r="72" spans="19:19">
      <c r="S72" s="287"/>
    </row>
    <row r="73" spans="19:19">
      <c r="S73" s="287"/>
    </row>
    <row r="74" spans="19:19">
      <c r="S74" s="287"/>
    </row>
    <row r="75" spans="19:19">
      <c r="S75" s="287"/>
    </row>
    <row r="76" spans="19:19">
      <c r="S76" s="287"/>
    </row>
    <row r="77" spans="19:19">
      <c r="S77" s="287"/>
    </row>
    <row r="78" spans="19:19">
      <c r="S78" s="287"/>
    </row>
    <row r="79" spans="19:19">
      <c r="S79" s="287"/>
    </row>
  </sheetData>
  <customSheetViews>
    <customSheetView guid="{BA08C489-4952-434D-B712-71BEE1754A50}" scale="75" showPageBreaks="1" printArea="1" hiddenColumns="1" view="pageBreakPreview">
      <selection sqref="A1:AS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printArea="1" hiddenColumns="1">
      <selection activeCell="Z48" sqref="Z48:Z51"/>
      <pageMargins left="0.25" right="0.25" top="0.5" bottom="0.5" header="0.3" footer="0.3"/>
      <printOptions horizontalCentered="1"/>
      <pageSetup scale="75" orientation="landscape" r:id="rId2"/>
      <headerFooter alignWithMargins="0">
        <oddFooter>&amp;R&amp;A</oddFooter>
      </headerFooter>
    </customSheetView>
  </customSheetViews>
  <mergeCells count="5">
    <mergeCell ref="A1:S1"/>
    <mergeCell ref="A2:S2"/>
    <mergeCell ref="A3:S3"/>
    <mergeCell ref="B4:C4"/>
    <mergeCell ref="D4:Q4"/>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xl/worksheets/sheet25.xml><?xml version="1.0" encoding="utf-8"?>
<worksheet xmlns="http://schemas.openxmlformats.org/spreadsheetml/2006/main" xmlns:r="http://schemas.openxmlformats.org/officeDocument/2006/relationships">
  <dimension ref="A1:AE74"/>
  <sheetViews>
    <sheetView zoomScale="75" zoomScaleNormal="75" zoomScaleSheetLayoutView="75" workbookViewId="0">
      <selection sqref="A1:S1"/>
    </sheetView>
  </sheetViews>
  <sheetFormatPr defaultColWidth="9.109375" defaultRowHeight="13.2"/>
  <cols>
    <col min="1" max="2" width="2.44140625" style="261" customWidth="1"/>
    <col min="3" max="3" width="50.6640625" style="287" customWidth="1"/>
    <col min="4" max="4" width="2.44140625" style="261" customWidth="1"/>
    <col min="5" max="5" width="8.33203125" style="261" customWidth="1"/>
    <col min="6" max="7" width="2.44140625" style="261" customWidth="1"/>
    <col min="8" max="8" width="8.44140625" style="261" customWidth="1"/>
    <col min="9" max="10" width="2.44140625" style="261" customWidth="1"/>
    <col min="11" max="11" width="8.44140625" style="261" customWidth="1"/>
    <col min="12" max="13" width="2.44140625" style="261" customWidth="1"/>
    <col min="14" max="14" width="8.44140625" style="261" customWidth="1"/>
    <col min="15" max="16" width="2.44140625" style="261" customWidth="1"/>
    <col min="17" max="17" width="8.33203125" style="261" customWidth="1"/>
    <col min="18" max="19" width="2.44140625" style="261" customWidth="1"/>
    <col min="20" max="20" width="8.33203125" style="261" customWidth="1"/>
    <col min="21" max="16384" width="9.109375" style="261"/>
  </cols>
  <sheetData>
    <row r="1" spans="1:20">
      <c r="A1" s="1070" t="s">
        <v>1010</v>
      </c>
      <c r="B1" s="1070"/>
      <c r="C1" s="1070"/>
      <c r="D1" s="1070"/>
      <c r="E1" s="1070"/>
      <c r="F1" s="1070"/>
      <c r="G1" s="1070"/>
      <c r="H1" s="1070"/>
      <c r="I1" s="1070"/>
      <c r="J1" s="1070"/>
      <c r="K1" s="1070"/>
      <c r="L1" s="1070"/>
      <c r="M1" s="1070"/>
      <c r="N1" s="1070"/>
      <c r="O1" s="1070"/>
      <c r="P1" s="1070"/>
      <c r="Q1" s="1070"/>
      <c r="R1" s="1070"/>
      <c r="S1" s="1070"/>
    </row>
    <row r="2" spans="1:20" ht="15.6">
      <c r="A2" s="1070" t="s">
        <v>1049</v>
      </c>
      <c r="B2" s="1070"/>
      <c r="C2" s="1070"/>
      <c r="D2" s="1070"/>
      <c r="E2" s="1070"/>
      <c r="F2" s="1070"/>
      <c r="G2" s="1070"/>
      <c r="H2" s="1070"/>
      <c r="I2" s="1070"/>
      <c r="J2" s="1070"/>
      <c r="K2" s="1070"/>
      <c r="L2" s="1070"/>
      <c r="M2" s="1070"/>
      <c r="N2" s="1070"/>
      <c r="O2" s="1070"/>
      <c r="P2" s="1070"/>
      <c r="Q2" s="1070"/>
      <c r="R2" s="1070"/>
      <c r="S2" s="1070"/>
    </row>
    <row r="3" spans="1:20" ht="13.8">
      <c r="A3" s="1073"/>
      <c r="B3" s="1073"/>
      <c r="C3" s="1073"/>
      <c r="D3" s="1073"/>
      <c r="E3" s="1073"/>
      <c r="F3" s="1073"/>
      <c r="G3" s="1073"/>
      <c r="H3" s="1073"/>
      <c r="I3" s="1073"/>
      <c r="J3" s="1073"/>
      <c r="K3" s="1073"/>
      <c r="L3" s="1073"/>
      <c r="M3" s="1073"/>
      <c r="N3" s="1073"/>
      <c r="O3" s="1073"/>
      <c r="P3" s="1073"/>
      <c r="Q3" s="1073"/>
      <c r="R3" s="1073"/>
      <c r="S3" s="1073"/>
      <c r="T3" s="965"/>
    </row>
    <row r="4" spans="1:20">
      <c r="A4" s="266"/>
      <c r="B4" s="1076"/>
      <c r="C4" s="1076"/>
      <c r="D4" s="1043" t="s">
        <v>1013</v>
      </c>
      <c r="E4" s="1043"/>
      <c r="F4" s="1043"/>
      <c r="G4" s="1043"/>
      <c r="H4" s="1043"/>
      <c r="I4" s="1043"/>
      <c r="J4" s="1043"/>
      <c r="K4" s="1043"/>
      <c r="L4" s="1043"/>
      <c r="M4" s="1043"/>
      <c r="N4" s="1043"/>
      <c r="O4" s="1043"/>
      <c r="P4" s="1043"/>
      <c r="Q4" s="1043"/>
      <c r="R4" s="1043"/>
      <c r="S4" s="365"/>
    </row>
    <row r="5" spans="1:20" ht="13.8" thickBot="1">
      <c r="A5" s="266"/>
      <c r="B5" s="266"/>
      <c r="C5" s="269"/>
      <c r="D5" s="265"/>
      <c r="E5" s="265"/>
      <c r="F5" s="265"/>
      <c r="G5" s="269"/>
      <c r="H5" s="269"/>
      <c r="I5" s="269"/>
      <c r="J5" s="269"/>
      <c r="K5" s="264"/>
      <c r="L5" s="264"/>
      <c r="M5" s="264"/>
      <c r="N5" s="264"/>
      <c r="O5" s="264"/>
      <c r="P5" s="265"/>
      <c r="Q5" s="265"/>
      <c r="R5" s="265"/>
      <c r="S5" s="265"/>
    </row>
    <row r="6" spans="1:20">
      <c r="A6" s="266"/>
      <c r="B6" s="266"/>
      <c r="C6" s="269"/>
      <c r="D6" s="267"/>
      <c r="E6" s="8" t="s">
        <v>1018</v>
      </c>
      <c r="F6" s="268"/>
      <c r="G6" s="269"/>
      <c r="H6" s="6" t="s">
        <v>1015</v>
      </c>
      <c r="I6" s="365"/>
      <c r="J6" s="269"/>
      <c r="K6" s="6" t="s">
        <v>1016</v>
      </c>
      <c r="L6" s="365"/>
      <c r="M6" s="269"/>
      <c r="N6" s="6" t="s">
        <v>1017</v>
      </c>
      <c r="O6" s="365"/>
      <c r="P6" s="267"/>
      <c r="Q6" s="8" t="s">
        <v>1018</v>
      </c>
      <c r="R6" s="268"/>
      <c r="S6" s="365"/>
    </row>
    <row r="7" spans="1:20">
      <c r="A7" s="266" t="s">
        <v>588</v>
      </c>
      <c r="B7" s="266"/>
      <c r="C7" s="269"/>
      <c r="D7" s="271"/>
      <c r="E7" s="13">
        <v>2013</v>
      </c>
      <c r="F7" s="272"/>
      <c r="G7" s="269"/>
      <c r="H7" s="13">
        <v>2012</v>
      </c>
      <c r="I7" s="365"/>
      <c r="J7" s="269"/>
      <c r="K7" s="13">
        <v>2012</v>
      </c>
      <c r="L7" s="365"/>
      <c r="M7" s="269"/>
      <c r="N7" s="13">
        <v>2012</v>
      </c>
      <c r="O7" s="365"/>
      <c r="P7" s="271"/>
      <c r="Q7" s="13">
        <v>2012</v>
      </c>
      <c r="R7" s="272"/>
      <c r="S7" s="365"/>
    </row>
    <row r="8" spans="1:20" s="266" customFormat="1" ht="12">
      <c r="A8" s="367"/>
      <c r="B8" s="367"/>
      <c r="C8" s="409"/>
      <c r="D8" s="273"/>
      <c r="E8" s="274"/>
      <c r="F8" s="275"/>
      <c r="G8" s="276"/>
      <c r="H8" s="274"/>
      <c r="I8" s="276"/>
      <c r="J8" s="276"/>
      <c r="K8" s="274"/>
      <c r="L8" s="276"/>
      <c r="M8" s="276"/>
      <c r="N8" s="274"/>
      <c r="O8" s="276"/>
      <c r="P8" s="273"/>
      <c r="Q8" s="274"/>
      <c r="R8" s="275"/>
      <c r="S8" s="276"/>
    </row>
    <row r="9" spans="1:20" s="266" customFormat="1" ht="11.4">
      <c r="A9" s="368"/>
      <c r="B9" s="368" t="s">
        <v>902</v>
      </c>
      <c r="C9" s="376"/>
      <c r="D9" s="273"/>
      <c r="E9" s="276"/>
      <c r="F9" s="275"/>
      <c r="G9" s="276"/>
      <c r="H9" s="276"/>
      <c r="I9" s="276"/>
      <c r="J9" s="276"/>
      <c r="K9" s="410"/>
      <c r="L9" s="276"/>
      <c r="M9" s="276"/>
      <c r="N9" s="410"/>
      <c r="O9" s="276"/>
      <c r="P9" s="273"/>
      <c r="Q9" s="276"/>
      <c r="R9" s="275"/>
      <c r="S9" s="276"/>
    </row>
    <row r="10" spans="1:20" s="266" customFormat="1" ht="11.4">
      <c r="A10" s="369"/>
      <c r="B10" s="369"/>
      <c r="C10" s="368" t="s">
        <v>300</v>
      </c>
      <c r="D10" s="282" t="s">
        <v>1021</v>
      </c>
      <c r="E10" s="370">
        <v>593</v>
      </c>
      <c r="F10" s="377"/>
      <c r="G10" s="284" t="s">
        <v>1021</v>
      </c>
      <c r="H10" s="370">
        <v>594</v>
      </c>
      <c r="I10" s="372"/>
      <c r="J10" s="284" t="s">
        <v>1021</v>
      </c>
      <c r="K10" s="370">
        <v>635</v>
      </c>
      <c r="L10" s="372"/>
      <c r="M10" s="284" t="s">
        <v>1021</v>
      </c>
      <c r="N10" s="370">
        <v>635</v>
      </c>
      <c r="O10" s="372"/>
      <c r="P10" s="282" t="s">
        <v>1021</v>
      </c>
      <c r="Q10" s="370">
        <v>567</v>
      </c>
      <c r="R10" s="377"/>
      <c r="S10" s="372"/>
    </row>
    <row r="11" spans="1:20" s="266" customFormat="1" ht="11.4">
      <c r="A11" s="369"/>
      <c r="B11" s="369"/>
      <c r="C11" s="368" t="s">
        <v>913</v>
      </c>
      <c r="D11" s="282"/>
      <c r="E11" s="373">
        <v>23</v>
      </c>
      <c r="F11" s="377"/>
      <c r="G11" s="284"/>
      <c r="H11" s="373">
        <v>24</v>
      </c>
      <c r="I11" s="372"/>
      <c r="J11" s="284"/>
      <c r="K11" s="373">
        <v>26</v>
      </c>
      <c r="L11" s="372"/>
      <c r="M11" s="284"/>
      <c r="N11" s="373">
        <v>25</v>
      </c>
      <c r="O11" s="372"/>
      <c r="P11" s="282"/>
      <c r="Q11" s="373">
        <v>22</v>
      </c>
      <c r="R11" s="377"/>
      <c r="S11" s="372"/>
    </row>
    <row r="12" spans="1:20" s="266" customFormat="1" ht="11.4">
      <c r="A12" s="369"/>
      <c r="B12" s="369"/>
      <c r="C12" s="368"/>
      <c r="D12" s="282"/>
      <c r="E12" s="370">
        <v>616</v>
      </c>
      <c r="F12" s="377"/>
      <c r="G12" s="284"/>
      <c r="H12" s="370">
        <v>618</v>
      </c>
      <c r="I12" s="372"/>
      <c r="J12" s="284"/>
      <c r="K12" s="370">
        <v>661</v>
      </c>
      <c r="L12" s="372"/>
      <c r="M12" s="284"/>
      <c r="N12" s="370">
        <v>660</v>
      </c>
      <c r="O12" s="372"/>
      <c r="P12" s="282"/>
      <c r="Q12" s="370">
        <v>589</v>
      </c>
      <c r="R12" s="377"/>
      <c r="S12" s="372"/>
    </row>
    <row r="13" spans="1:20" s="266" customFormat="1" ht="11.4">
      <c r="A13" s="368"/>
      <c r="B13" s="368" t="s">
        <v>903</v>
      </c>
      <c r="C13" s="368"/>
      <c r="D13" s="282"/>
      <c r="E13" s="283"/>
      <c r="F13" s="377"/>
      <c r="G13" s="284"/>
      <c r="H13" s="283"/>
      <c r="I13" s="372"/>
      <c r="J13" s="284"/>
      <c r="K13" s="283"/>
      <c r="L13" s="372"/>
      <c r="M13" s="284"/>
      <c r="N13" s="283"/>
      <c r="O13" s="372"/>
      <c r="P13" s="282"/>
      <c r="Q13" s="283"/>
      <c r="R13" s="377"/>
      <c r="S13" s="372"/>
    </row>
    <row r="14" spans="1:20" s="266" customFormat="1" ht="11.4">
      <c r="A14" s="368"/>
      <c r="B14" s="368"/>
      <c r="C14" s="368" t="s">
        <v>300</v>
      </c>
      <c r="D14" s="282" t="s">
        <v>1021</v>
      </c>
      <c r="E14" s="370">
        <v>599</v>
      </c>
      <c r="F14" s="377"/>
      <c r="G14" s="284" t="s">
        <v>1021</v>
      </c>
      <c r="H14" s="370">
        <v>600</v>
      </c>
      <c r="I14" s="372"/>
      <c r="J14" s="284" t="s">
        <v>1021</v>
      </c>
      <c r="K14" s="370">
        <v>591</v>
      </c>
      <c r="L14" s="372"/>
      <c r="M14" s="284" t="s">
        <v>1021</v>
      </c>
      <c r="N14" s="370">
        <v>583</v>
      </c>
      <c r="O14" s="372"/>
      <c r="P14" s="282" t="s">
        <v>1021</v>
      </c>
      <c r="Q14" s="370">
        <v>583</v>
      </c>
      <c r="R14" s="377"/>
      <c r="S14" s="372"/>
    </row>
    <row r="15" spans="1:20" s="266" customFormat="1" ht="11.4">
      <c r="A15" s="368"/>
      <c r="B15" s="368"/>
      <c r="C15" s="368" t="s">
        <v>308</v>
      </c>
      <c r="D15" s="282"/>
      <c r="E15" s="373">
        <v>25</v>
      </c>
      <c r="F15" s="377"/>
      <c r="G15" s="284"/>
      <c r="H15" s="373">
        <v>24</v>
      </c>
      <c r="I15" s="372"/>
      <c r="J15" s="284"/>
      <c r="K15" s="373">
        <v>23</v>
      </c>
      <c r="L15" s="372"/>
      <c r="M15" s="284"/>
      <c r="N15" s="373">
        <v>23</v>
      </c>
      <c r="O15" s="372"/>
      <c r="P15" s="282"/>
      <c r="Q15" s="373">
        <v>23</v>
      </c>
      <c r="R15" s="377"/>
      <c r="S15" s="372"/>
    </row>
    <row r="16" spans="1:20" s="266" customFormat="1" ht="11.4">
      <c r="A16" s="368"/>
      <c r="B16" s="368"/>
      <c r="C16" s="368"/>
      <c r="D16" s="282"/>
      <c r="E16" s="370">
        <v>624</v>
      </c>
      <c r="F16" s="377"/>
      <c r="G16" s="284"/>
      <c r="H16" s="370">
        <v>624</v>
      </c>
      <c r="I16" s="372"/>
      <c r="J16" s="284"/>
      <c r="K16" s="370">
        <v>614</v>
      </c>
      <c r="L16" s="372"/>
      <c r="M16" s="284"/>
      <c r="N16" s="370">
        <v>606</v>
      </c>
      <c r="O16" s="372"/>
      <c r="P16" s="282"/>
      <c r="Q16" s="370">
        <v>606</v>
      </c>
      <c r="R16" s="377"/>
      <c r="S16" s="372"/>
    </row>
    <row r="17" spans="1:19" s="266" customFormat="1" ht="11.4">
      <c r="A17" s="368"/>
      <c r="B17" s="368" t="s">
        <v>313</v>
      </c>
      <c r="C17" s="368"/>
      <c r="D17" s="282"/>
      <c r="E17" s="370"/>
      <c r="F17" s="377"/>
      <c r="G17" s="284"/>
      <c r="H17" s="370"/>
      <c r="I17" s="372"/>
      <c r="J17" s="284"/>
      <c r="K17" s="370"/>
      <c r="L17" s="372"/>
      <c r="M17" s="284"/>
      <c r="N17" s="370"/>
      <c r="O17" s="372"/>
      <c r="P17" s="282"/>
      <c r="Q17" s="370"/>
      <c r="R17" s="377"/>
      <c r="S17" s="372"/>
    </row>
    <row r="18" spans="1:19" s="266" customFormat="1" ht="11.4">
      <c r="A18" s="368"/>
      <c r="B18" s="368"/>
      <c r="C18" s="368" t="s">
        <v>300</v>
      </c>
      <c r="D18" s="282" t="s">
        <v>1021</v>
      </c>
      <c r="E18" s="370">
        <v>355</v>
      </c>
      <c r="F18" s="377"/>
      <c r="G18" s="284" t="s">
        <v>1021</v>
      </c>
      <c r="H18" s="370">
        <v>429</v>
      </c>
      <c r="I18" s="372"/>
      <c r="J18" s="284" t="s">
        <v>1021</v>
      </c>
      <c r="K18" s="370">
        <v>416</v>
      </c>
      <c r="L18" s="372"/>
      <c r="M18" s="284" t="s">
        <v>1021</v>
      </c>
      <c r="N18" s="370">
        <v>369</v>
      </c>
      <c r="O18" s="372"/>
      <c r="P18" s="282" t="s">
        <v>1021</v>
      </c>
      <c r="Q18" s="370">
        <v>314</v>
      </c>
      <c r="R18" s="377"/>
      <c r="S18" s="372"/>
    </row>
    <row r="19" spans="1:19" s="266" customFormat="1" ht="11.4">
      <c r="A19" s="368"/>
      <c r="B19" s="368"/>
      <c r="C19" s="368" t="s">
        <v>308</v>
      </c>
      <c r="D19" s="282"/>
      <c r="E19" s="373">
        <v>20</v>
      </c>
      <c r="F19" s="377"/>
      <c r="G19" s="284"/>
      <c r="H19" s="373">
        <v>20</v>
      </c>
      <c r="I19" s="372"/>
      <c r="J19" s="284"/>
      <c r="K19" s="373">
        <v>13</v>
      </c>
      <c r="L19" s="372"/>
      <c r="M19" s="284"/>
      <c r="N19" s="373">
        <v>10</v>
      </c>
      <c r="O19" s="372"/>
      <c r="P19" s="282"/>
      <c r="Q19" s="373">
        <v>20</v>
      </c>
      <c r="R19" s="377"/>
      <c r="S19" s="372"/>
    </row>
    <row r="20" spans="1:19" s="266" customFormat="1" ht="11.4">
      <c r="A20" s="369"/>
      <c r="B20" s="369"/>
      <c r="C20" s="368"/>
      <c r="D20" s="282"/>
      <c r="E20" s="370">
        <v>375</v>
      </c>
      <c r="F20" s="377"/>
      <c r="G20" s="284"/>
      <c r="H20" s="370">
        <v>449</v>
      </c>
      <c r="I20" s="372"/>
      <c r="J20" s="284"/>
      <c r="K20" s="370">
        <v>429</v>
      </c>
      <c r="L20" s="372"/>
      <c r="M20" s="284"/>
      <c r="N20" s="370">
        <v>379</v>
      </c>
      <c r="O20" s="372"/>
      <c r="P20" s="282"/>
      <c r="Q20" s="370">
        <v>334</v>
      </c>
      <c r="R20" s="377"/>
      <c r="S20" s="372"/>
    </row>
    <row r="21" spans="1:19" s="266" customFormat="1" ht="11.4">
      <c r="A21" s="369"/>
      <c r="B21" s="368" t="s">
        <v>314</v>
      </c>
      <c r="C21" s="368"/>
      <c r="D21" s="282"/>
      <c r="E21" s="283"/>
      <c r="F21" s="377"/>
      <c r="G21" s="284"/>
      <c r="H21" s="283"/>
      <c r="I21" s="372"/>
      <c r="J21" s="284"/>
      <c r="K21" s="283"/>
      <c r="L21" s="372"/>
      <c r="M21" s="284"/>
      <c r="N21" s="283"/>
      <c r="O21" s="372"/>
      <c r="P21" s="282"/>
      <c r="Q21" s="283"/>
      <c r="R21" s="377"/>
      <c r="S21" s="372"/>
    </row>
    <row r="22" spans="1:19" s="266" customFormat="1" ht="11.4">
      <c r="A22" s="369"/>
      <c r="B22" s="368"/>
      <c r="C22" s="368" t="s">
        <v>300</v>
      </c>
      <c r="D22" s="282" t="s">
        <v>1021</v>
      </c>
      <c r="E22" s="370">
        <v>207</v>
      </c>
      <c r="F22" s="377"/>
      <c r="G22" s="284" t="s">
        <v>1021</v>
      </c>
      <c r="H22" s="370">
        <v>216</v>
      </c>
      <c r="I22" s="372"/>
      <c r="J22" s="284" t="s">
        <v>1021</v>
      </c>
      <c r="K22" s="370">
        <v>182</v>
      </c>
      <c r="L22" s="372"/>
      <c r="M22" s="284" t="s">
        <v>1021</v>
      </c>
      <c r="N22" s="370">
        <v>164</v>
      </c>
      <c r="O22" s="372"/>
      <c r="P22" s="282" t="s">
        <v>1021</v>
      </c>
      <c r="Q22" s="370">
        <v>178</v>
      </c>
      <c r="R22" s="377"/>
      <c r="S22" s="372"/>
    </row>
    <row r="23" spans="1:19" s="266" customFormat="1" ht="11.4">
      <c r="A23" s="369"/>
      <c r="B23" s="368"/>
      <c r="C23" s="368" t="s">
        <v>308</v>
      </c>
      <c r="D23" s="282"/>
      <c r="E23" s="373">
        <v>8</v>
      </c>
      <c r="F23" s="377"/>
      <c r="G23" s="284"/>
      <c r="H23" s="373">
        <v>6</v>
      </c>
      <c r="I23" s="372"/>
      <c r="J23" s="284"/>
      <c r="K23" s="373">
        <v>7</v>
      </c>
      <c r="L23" s="372"/>
      <c r="M23" s="284"/>
      <c r="N23" s="373">
        <v>7</v>
      </c>
      <c r="O23" s="372"/>
      <c r="P23" s="282"/>
      <c r="Q23" s="373">
        <v>5</v>
      </c>
      <c r="R23" s="377"/>
      <c r="S23" s="372"/>
    </row>
    <row r="24" spans="1:19" s="266" customFormat="1" ht="11.4">
      <c r="A24" s="369"/>
      <c r="B24" s="368"/>
      <c r="C24" s="368"/>
      <c r="D24" s="282"/>
      <c r="E24" s="370">
        <v>215</v>
      </c>
      <c r="F24" s="377"/>
      <c r="G24" s="284"/>
      <c r="H24" s="370">
        <v>222</v>
      </c>
      <c r="I24" s="372"/>
      <c r="J24" s="284"/>
      <c r="K24" s="370">
        <v>189</v>
      </c>
      <c r="L24" s="372"/>
      <c r="M24" s="284"/>
      <c r="N24" s="370">
        <v>171</v>
      </c>
      <c r="O24" s="372"/>
      <c r="P24" s="282"/>
      <c r="Q24" s="370">
        <v>183</v>
      </c>
      <c r="R24" s="377"/>
      <c r="S24" s="372"/>
    </row>
    <row r="25" spans="1:19" s="266" customFormat="1" ht="11.4">
      <c r="A25" s="369"/>
      <c r="B25" s="369" t="s">
        <v>1028</v>
      </c>
      <c r="C25" s="368"/>
      <c r="D25" s="273"/>
      <c r="E25" s="283"/>
      <c r="F25" s="411"/>
      <c r="G25" s="276"/>
      <c r="H25" s="283"/>
      <c r="I25" s="283"/>
      <c r="J25" s="276"/>
      <c r="K25" s="283"/>
      <c r="L25" s="368"/>
      <c r="M25" s="276"/>
      <c r="N25" s="283"/>
      <c r="O25" s="368"/>
      <c r="P25" s="273"/>
      <c r="Q25" s="283"/>
      <c r="R25" s="411"/>
      <c r="S25" s="283"/>
    </row>
    <row r="26" spans="1:19" s="266" customFormat="1" ht="11.4">
      <c r="A26" s="369"/>
      <c r="B26" s="369"/>
      <c r="C26" s="368" t="s">
        <v>300</v>
      </c>
      <c r="D26" s="282" t="s">
        <v>1021</v>
      </c>
      <c r="E26" s="370">
        <v>37</v>
      </c>
      <c r="F26" s="412"/>
      <c r="G26" s="284" t="s">
        <v>1021</v>
      </c>
      <c r="H26" s="370">
        <v>-45</v>
      </c>
      <c r="I26" s="370"/>
      <c r="J26" s="284" t="s">
        <v>1021</v>
      </c>
      <c r="K26" s="370">
        <v>-7</v>
      </c>
      <c r="L26" s="368"/>
      <c r="M26" s="284" t="s">
        <v>1021</v>
      </c>
      <c r="N26" s="370">
        <v>50</v>
      </c>
      <c r="O26" s="368"/>
      <c r="P26" s="282" t="s">
        <v>1021</v>
      </c>
      <c r="Q26" s="370">
        <v>91</v>
      </c>
      <c r="R26" s="412"/>
      <c r="S26" s="370"/>
    </row>
    <row r="27" spans="1:19" s="266" customFormat="1" ht="11.4">
      <c r="A27" s="369"/>
      <c r="B27" s="369"/>
      <c r="C27" s="368" t="s">
        <v>308</v>
      </c>
      <c r="D27" s="273"/>
      <c r="E27" s="373">
        <v>-3</v>
      </c>
      <c r="F27" s="412"/>
      <c r="G27" s="276"/>
      <c r="H27" s="373">
        <v>-2</v>
      </c>
      <c r="I27" s="370"/>
      <c r="J27" s="276"/>
      <c r="K27" s="373">
        <v>3</v>
      </c>
      <c r="L27" s="368"/>
      <c r="M27" s="276"/>
      <c r="N27" s="373">
        <v>6</v>
      </c>
      <c r="O27" s="368"/>
      <c r="P27" s="273"/>
      <c r="Q27" s="373">
        <v>-2</v>
      </c>
      <c r="R27" s="412"/>
      <c r="S27" s="370"/>
    </row>
    <row r="28" spans="1:19" s="266" customFormat="1" ht="11.4">
      <c r="A28" s="369"/>
      <c r="B28" s="369"/>
      <c r="C28" s="368"/>
      <c r="D28" s="273"/>
      <c r="E28" s="370">
        <v>34</v>
      </c>
      <c r="F28" s="411"/>
      <c r="G28" s="276"/>
      <c r="H28" s="370">
        <v>-47</v>
      </c>
      <c r="I28" s="283"/>
      <c r="J28" s="276"/>
      <c r="K28" s="370">
        <v>-4</v>
      </c>
      <c r="L28" s="368"/>
      <c r="M28" s="276"/>
      <c r="N28" s="370">
        <v>56</v>
      </c>
      <c r="O28" s="368"/>
      <c r="P28" s="273"/>
      <c r="Q28" s="370">
        <v>89</v>
      </c>
      <c r="R28" s="411"/>
      <c r="S28" s="283"/>
    </row>
    <row r="29" spans="1:19" s="266" customFormat="1" ht="11.4">
      <c r="A29" s="368"/>
      <c r="B29" s="368" t="s">
        <v>295</v>
      </c>
      <c r="C29" s="368"/>
      <c r="D29" s="282"/>
      <c r="E29" s="413"/>
      <c r="F29" s="377"/>
      <c r="G29" s="284"/>
      <c r="H29" s="413"/>
      <c r="I29" s="372"/>
      <c r="J29" s="284"/>
      <c r="K29" s="413"/>
      <c r="L29" s="372"/>
      <c r="M29" s="284"/>
      <c r="N29" s="413"/>
      <c r="O29" s="372"/>
      <c r="P29" s="282"/>
      <c r="Q29" s="413"/>
      <c r="R29" s="377"/>
      <c r="S29" s="372"/>
    </row>
    <row r="30" spans="1:19" s="266" customFormat="1" ht="11.4">
      <c r="A30" s="368"/>
      <c r="B30" s="368"/>
      <c r="C30" s="368" t="s">
        <v>300</v>
      </c>
      <c r="D30" s="282"/>
      <c r="E30" s="374">
        <v>59.265442404006677</v>
      </c>
      <c r="F30" s="377"/>
      <c r="G30" s="284"/>
      <c r="H30" s="374">
        <v>71.5</v>
      </c>
      <c r="I30" s="372"/>
      <c r="J30" s="284"/>
      <c r="K30" s="374">
        <v>70.389170896785117</v>
      </c>
      <c r="L30" s="372"/>
      <c r="M30" s="284"/>
      <c r="N30" s="374">
        <v>63.293310463121784</v>
      </c>
      <c r="O30" s="372"/>
      <c r="P30" s="282"/>
      <c r="Q30" s="374">
        <v>53.859348198970835</v>
      </c>
      <c r="R30" s="377"/>
      <c r="S30" s="372"/>
    </row>
    <row r="31" spans="1:19" s="266" customFormat="1" ht="11.4">
      <c r="A31" s="368"/>
      <c r="B31" s="368"/>
      <c r="C31" s="368" t="s">
        <v>308</v>
      </c>
      <c r="D31" s="282"/>
      <c r="E31" s="374">
        <v>80</v>
      </c>
      <c r="F31" s="377"/>
      <c r="G31" s="284"/>
      <c r="H31" s="374">
        <v>83.333333333333343</v>
      </c>
      <c r="I31" s="372"/>
      <c r="J31" s="284"/>
      <c r="K31" s="374">
        <v>56.521739130434781</v>
      </c>
      <c r="L31" s="372"/>
      <c r="M31" s="284"/>
      <c r="N31" s="374">
        <v>43.478260869565219</v>
      </c>
      <c r="O31" s="372"/>
      <c r="P31" s="282"/>
      <c r="Q31" s="374">
        <v>86.956521739130437</v>
      </c>
      <c r="R31" s="377"/>
      <c r="S31" s="372"/>
    </row>
    <row r="32" spans="1:19" s="266" customFormat="1" ht="11.4">
      <c r="A32" s="368"/>
      <c r="B32" s="368"/>
      <c r="C32" s="368" t="s">
        <v>904</v>
      </c>
      <c r="D32" s="282"/>
      <c r="E32" s="374">
        <v>60.096153846153847</v>
      </c>
      <c r="F32" s="377"/>
      <c r="G32" s="284"/>
      <c r="H32" s="374">
        <v>71.85512820512821</v>
      </c>
      <c r="I32" s="372"/>
      <c r="J32" s="284"/>
      <c r="K32" s="374">
        <v>69.869706840390876</v>
      </c>
      <c r="L32" s="372"/>
      <c r="M32" s="284"/>
      <c r="N32" s="374">
        <v>62.641254125412537</v>
      </c>
      <c r="O32" s="372"/>
      <c r="P32" s="282"/>
      <c r="Q32" s="374">
        <v>55.115511551155116</v>
      </c>
      <c r="R32" s="377"/>
      <c r="S32" s="372"/>
    </row>
    <row r="33" spans="1:19" s="266" customFormat="1" ht="11.4">
      <c r="A33" s="368"/>
      <c r="B33" s="368" t="s">
        <v>296</v>
      </c>
      <c r="C33" s="368"/>
      <c r="D33" s="282"/>
      <c r="E33" s="283"/>
      <c r="F33" s="377"/>
      <c r="G33" s="284"/>
      <c r="H33" s="283"/>
      <c r="I33" s="372"/>
      <c r="J33" s="284"/>
      <c r="K33" s="283"/>
      <c r="L33" s="372"/>
      <c r="M33" s="284"/>
      <c r="N33" s="283"/>
      <c r="O33" s="372"/>
      <c r="P33" s="282"/>
      <c r="Q33" s="283"/>
      <c r="R33" s="377"/>
      <c r="S33" s="372"/>
    </row>
    <row r="34" spans="1:19" s="266" customFormat="1" ht="11.4">
      <c r="A34" s="368"/>
      <c r="B34" s="368"/>
      <c r="C34" s="368" t="s">
        <v>300</v>
      </c>
      <c r="D34" s="282"/>
      <c r="E34" s="374">
        <v>34.457595993322201</v>
      </c>
      <c r="F34" s="377"/>
      <c r="G34" s="284"/>
      <c r="H34" s="374">
        <v>36</v>
      </c>
      <c r="I34" s="372"/>
      <c r="J34" s="284"/>
      <c r="K34" s="374">
        <v>30.795262267343489</v>
      </c>
      <c r="L34" s="372"/>
      <c r="M34" s="284"/>
      <c r="N34" s="374">
        <v>28.130360205831906</v>
      </c>
      <c r="O34" s="372"/>
      <c r="P34" s="282"/>
      <c r="Q34" s="374">
        <v>30.531732418524872</v>
      </c>
      <c r="R34" s="377"/>
      <c r="S34" s="372"/>
    </row>
    <row r="35" spans="1:19" s="266" customFormat="1" ht="11.4">
      <c r="A35" s="368"/>
      <c r="B35" s="368"/>
      <c r="C35" s="368" t="s">
        <v>308</v>
      </c>
      <c r="D35" s="282"/>
      <c r="E35" s="374">
        <v>32</v>
      </c>
      <c r="F35" s="377"/>
      <c r="G35" s="284"/>
      <c r="H35" s="374">
        <v>25</v>
      </c>
      <c r="I35" s="372"/>
      <c r="J35" s="284"/>
      <c r="K35" s="374">
        <v>30.534782608695657</v>
      </c>
      <c r="L35" s="372"/>
      <c r="M35" s="284"/>
      <c r="N35" s="374">
        <v>30.434782608695656</v>
      </c>
      <c r="O35" s="372"/>
      <c r="P35" s="282"/>
      <c r="Q35" s="374">
        <v>21.739130434782609</v>
      </c>
      <c r="R35" s="377"/>
      <c r="S35" s="372"/>
    </row>
    <row r="36" spans="1:19" s="266" customFormat="1" ht="11.4">
      <c r="A36" s="368"/>
      <c r="B36" s="368"/>
      <c r="C36" s="368" t="s">
        <v>904</v>
      </c>
      <c r="D36" s="282"/>
      <c r="E36" s="374">
        <v>34.455128205128204</v>
      </c>
      <c r="F36" s="377"/>
      <c r="G36" s="284"/>
      <c r="H36" s="374">
        <v>35.57692307692308</v>
      </c>
      <c r="I36" s="372"/>
      <c r="J36" s="284"/>
      <c r="K36" s="374">
        <v>30.781758957654727</v>
      </c>
      <c r="L36" s="372"/>
      <c r="M36" s="284"/>
      <c r="N36" s="374">
        <v>28.217821782178216</v>
      </c>
      <c r="O36" s="372"/>
      <c r="P36" s="282"/>
      <c r="Q36" s="374">
        <v>30.198019801980198</v>
      </c>
      <c r="R36" s="377"/>
      <c r="S36" s="372"/>
    </row>
    <row r="37" spans="1:19" s="266" customFormat="1" ht="11.4">
      <c r="A37" s="368"/>
      <c r="B37" s="368" t="s">
        <v>297</v>
      </c>
      <c r="C37" s="281"/>
      <c r="D37" s="282"/>
      <c r="E37" s="374"/>
      <c r="F37" s="377"/>
      <c r="G37" s="284"/>
      <c r="H37" s="374"/>
      <c r="I37" s="372"/>
      <c r="J37" s="284"/>
      <c r="K37" s="374"/>
      <c r="L37" s="372"/>
      <c r="M37" s="284"/>
      <c r="N37" s="374"/>
      <c r="O37" s="372"/>
      <c r="P37" s="282"/>
      <c r="Q37" s="374"/>
      <c r="R37" s="377"/>
      <c r="S37" s="372"/>
    </row>
    <row r="38" spans="1:19" s="266" customFormat="1" ht="11.4">
      <c r="A38" s="368"/>
      <c r="B38" s="368"/>
      <c r="C38" s="368" t="s">
        <v>300</v>
      </c>
      <c r="D38" s="282"/>
      <c r="E38" s="374">
        <v>93.823038397328887</v>
      </c>
      <c r="F38" s="377"/>
      <c r="G38" s="284"/>
      <c r="H38" s="374">
        <v>107.5</v>
      </c>
      <c r="I38" s="372"/>
      <c r="J38" s="284"/>
      <c r="K38" s="374">
        <v>101.18443316412859</v>
      </c>
      <c r="L38" s="372"/>
      <c r="M38" s="284"/>
      <c r="N38" s="374">
        <v>91.423670668953676</v>
      </c>
      <c r="O38" s="372"/>
      <c r="P38" s="282"/>
      <c r="Q38" s="374">
        <v>84.391080617495717</v>
      </c>
      <c r="R38" s="377"/>
      <c r="S38" s="372"/>
    </row>
    <row r="39" spans="1:19" s="266" customFormat="1" ht="11.4">
      <c r="A39" s="368"/>
      <c r="B39" s="368"/>
      <c r="C39" s="368" t="s">
        <v>308</v>
      </c>
      <c r="D39" s="282"/>
      <c r="E39" s="374">
        <v>112.00000000000001</v>
      </c>
      <c r="F39" s="377"/>
      <c r="G39" s="284"/>
      <c r="H39" s="374">
        <v>108.33333333333333</v>
      </c>
      <c r="I39" s="372"/>
      <c r="J39" s="284"/>
      <c r="K39" s="374">
        <v>86.956521739130437</v>
      </c>
      <c r="L39" s="372"/>
      <c r="M39" s="284"/>
      <c r="N39" s="374">
        <v>73.91304347826086</v>
      </c>
      <c r="O39" s="372"/>
      <c r="P39" s="282"/>
      <c r="Q39" s="374">
        <v>108.69565217391303</v>
      </c>
      <c r="R39" s="377"/>
      <c r="S39" s="372"/>
    </row>
    <row r="40" spans="1:19" s="266" customFormat="1" ht="11.4">
      <c r="A40" s="369"/>
      <c r="B40" s="369"/>
      <c r="C40" s="368" t="s">
        <v>904</v>
      </c>
      <c r="D40" s="282"/>
      <c r="E40" s="374">
        <v>94.551282051282044</v>
      </c>
      <c r="F40" s="377"/>
      <c r="G40" s="284"/>
      <c r="H40" s="374">
        <v>107.53205128205127</v>
      </c>
      <c r="I40" s="372"/>
      <c r="J40" s="284"/>
      <c r="K40" s="374">
        <v>100.65146579804561</v>
      </c>
      <c r="L40" s="372"/>
      <c r="M40" s="284"/>
      <c r="N40" s="374">
        <v>90.759075907590756</v>
      </c>
      <c r="O40" s="372"/>
      <c r="P40" s="282"/>
      <c r="Q40" s="374">
        <v>85.313531353135318</v>
      </c>
      <c r="R40" s="377"/>
      <c r="S40" s="372"/>
    </row>
    <row r="41" spans="1:19" s="266" customFormat="1" ht="11.4">
      <c r="A41" s="368"/>
      <c r="B41" s="368" t="s">
        <v>905</v>
      </c>
      <c r="C41" s="376"/>
      <c r="D41" s="282"/>
      <c r="E41" s="283"/>
      <c r="F41" s="377"/>
      <c r="G41" s="284"/>
      <c r="H41" s="283"/>
      <c r="I41" s="372"/>
      <c r="J41" s="284"/>
      <c r="K41" s="283"/>
      <c r="L41" s="372"/>
      <c r="M41" s="284"/>
      <c r="N41" s="283"/>
      <c r="O41" s="372"/>
      <c r="P41" s="282"/>
      <c r="Q41" s="283"/>
      <c r="R41" s="377"/>
      <c r="S41" s="372"/>
    </row>
    <row r="42" spans="1:19" s="266" customFormat="1" ht="11.4">
      <c r="A42" s="368"/>
      <c r="B42" s="368"/>
      <c r="C42" s="368" t="s">
        <v>300</v>
      </c>
      <c r="D42" s="282"/>
      <c r="E42" s="374">
        <v>2.7</v>
      </c>
      <c r="F42" s="377"/>
      <c r="G42" s="284"/>
      <c r="H42" s="374">
        <v>18</v>
      </c>
      <c r="I42" s="372"/>
      <c r="J42" s="284"/>
      <c r="K42" s="374">
        <v>3.6</v>
      </c>
      <c r="L42" s="372"/>
      <c r="M42" s="284"/>
      <c r="N42" s="374">
        <v>7.2</v>
      </c>
      <c r="O42" s="372"/>
      <c r="P42" s="282"/>
      <c r="Q42" s="374">
        <v>2.9</v>
      </c>
      <c r="R42" s="377"/>
      <c r="S42" s="372"/>
    </row>
    <row r="43" spans="1:19" s="266" customFormat="1" ht="11.4">
      <c r="A43" s="368"/>
      <c r="B43" s="368"/>
      <c r="C43" s="368" t="s">
        <v>308</v>
      </c>
      <c r="D43" s="282"/>
      <c r="E43" s="374">
        <v>8</v>
      </c>
      <c r="F43" s="377"/>
      <c r="G43" s="284"/>
      <c r="H43" s="374">
        <v>20.8</v>
      </c>
      <c r="I43" s="372"/>
      <c r="J43" s="284"/>
      <c r="K43" s="374">
        <v>0</v>
      </c>
      <c r="L43" s="372"/>
      <c r="M43" s="284"/>
      <c r="N43" s="374">
        <v>0</v>
      </c>
      <c r="O43" s="372"/>
      <c r="P43" s="282"/>
      <c r="Q43" s="374">
        <v>0</v>
      </c>
      <c r="R43" s="377"/>
      <c r="S43" s="372"/>
    </row>
    <row r="44" spans="1:19" s="266" customFormat="1" ht="11.4">
      <c r="A44" s="368"/>
      <c r="B44" s="368" t="s">
        <v>953</v>
      </c>
      <c r="C44" s="376"/>
      <c r="D44" s="282"/>
      <c r="E44" s="283"/>
      <c r="F44" s="377"/>
      <c r="G44" s="284"/>
      <c r="H44" s="283"/>
      <c r="I44" s="372"/>
      <c r="J44" s="284"/>
      <c r="K44" s="283"/>
      <c r="L44" s="372"/>
      <c r="M44" s="284"/>
      <c r="N44" s="283"/>
      <c r="O44" s="372"/>
      <c r="P44" s="282"/>
      <c r="Q44" s="283"/>
      <c r="R44" s="377"/>
      <c r="S44" s="372"/>
    </row>
    <row r="45" spans="1:19" s="266" customFormat="1" ht="11.4">
      <c r="A45" s="368"/>
      <c r="B45" s="368"/>
      <c r="C45" s="368" t="s">
        <v>300</v>
      </c>
      <c r="D45" s="282"/>
      <c r="E45" s="374">
        <v>-2</v>
      </c>
      <c r="F45" s="377"/>
      <c r="G45" s="284"/>
      <c r="H45" s="374">
        <v>3.2</v>
      </c>
      <c r="I45" s="372"/>
      <c r="J45" s="284"/>
      <c r="K45" s="374">
        <v>2.7</v>
      </c>
      <c r="L45" s="372"/>
      <c r="M45" s="284"/>
      <c r="N45" s="374">
        <v>-2.9</v>
      </c>
      <c r="O45" s="372"/>
      <c r="P45" s="282"/>
      <c r="Q45" s="374">
        <v>-6.7</v>
      </c>
      <c r="R45" s="377"/>
      <c r="S45" s="372"/>
    </row>
    <row r="46" spans="1:19" s="266" customFormat="1" ht="11.4">
      <c r="A46" s="368"/>
      <c r="B46" s="368"/>
      <c r="C46" s="368" t="s">
        <v>308</v>
      </c>
      <c r="D46" s="282"/>
      <c r="E46" s="374">
        <v>12</v>
      </c>
      <c r="F46" s="377"/>
      <c r="G46" s="284"/>
      <c r="H46" s="374">
        <v>-8.3000000000000007</v>
      </c>
      <c r="I46" s="372"/>
      <c r="J46" s="284"/>
      <c r="K46" s="374">
        <v>-4.3</v>
      </c>
      <c r="L46" s="372"/>
      <c r="M46" s="284"/>
      <c r="N46" s="374">
        <v>-21.7</v>
      </c>
      <c r="O46" s="372"/>
      <c r="P46" s="282"/>
      <c r="Q46" s="374">
        <v>-4.3</v>
      </c>
      <c r="R46" s="377"/>
      <c r="S46" s="372"/>
    </row>
    <row r="47" spans="1:19" s="266" customFormat="1" ht="11.4">
      <c r="A47" s="368"/>
      <c r="B47" s="368" t="s">
        <v>772</v>
      </c>
      <c r="C47" s="368"/>
      <c r="D47" s="282"/>
      <c r="E47" s="374"/>
      <c r="F47" s="371"/>
      <c r="G47" s="284"/>
      <c r="H47" s="374"/>
      <c r="I47" s="368"/>
      <c r="J47" s="284"/>
      <c r="K47" s="374"/>
      <c r="L47" s="372"/>
      <c r="M47" s="284"/>
      <c r="N47" s="374"/>
      <c r="O47" s="372"/>
      <c r="P47" s="282"/>
      <c r="Q47" s="374"/>
      <c r="R47" s="371"/>
      <c r="S47" s="368"/>
    </row>
    <row r="48" spans="1:19" s="266" customFormat="1" ht="11.4">
      <c r="A48" s="368"/>
      <c r="B48" s="368" t="s">
        <v>789</v>
      </c>
      <c r="C48" s="368" t="s">
        <v>964</v>
      </c>
      <c r="D48" s="282"/>
      <c r="E48" s="374"/>
      <c r="F48" s="371"/>
      <c r="G48" s="284"/>
      <c r="H48" s="374"/>
      <c r="I48" s="368"/>
      <c r="J48" s="284"/>
      <c r="K48" s="374"/>
      <c r="L48" s="372"/>
      <c r="M48" s="284"/>
      <c r="N48" s="374"/>
      <c r="O48" s="372"/>
      <c r="P48" s="282"/>
      <c r="Q48" s="374"/>
      <c r="R48" s="371"/>
      <c r="S48" s="368"/>
    </row>
    <row r="49" spans="1:31" s="266" customFormat="1" ht="11.4">
      <c r="A49" s="368"/>
      <c r="B49" s="227"/>
      <c r="C49" s="368" t="s">
        <v>300</v>
      </c>
      <c r="D49" s="273"/>
      <c r="E49" s="374">
        <v>1</v>
      </c>
      <c r="F49" s="275"/>
      <c r="G49" s="276"/>
      <c r="H49" s="374">
        <v>1</v>
      </c>
      <c r="I49" s="276"/>
      <c r="J49" s="276"/>
      <c r="K49" s="374">
        <v>1</v>
      </c>
      <c r="L49" s="276"/>
      <c r="M49" s="276"/>
      <c r="N49" s="374">
        <v>1.2</v>
      </c>
      <c r="O49" s="276"/>
      <c r="P49" s="273"/>
      <c r="Q49" s="374">
        <v>1.2</v>
      </c>
      <c r="R49" s="275"/>
      <c r="S49" s="276"/>
    </row>
    <row r="50" spans="1:31" ht="13.8" thickBot="1">
      <c r="D50" s="311"/>
      <c r="E50" s="312"/>
      <c r="F50" s="852"/>
      <c r="G50" s="287"/>
      <c r="H50" s="287"/>
      <c r="I50" s="287"/>
      <c r="J50" s="287"/>
      <c r="K50" s="287"/>
      <c r="L50" s="287"/>
      <c r="M50" s="287"/>
      <c r="N50" s="287"/>
      <c r="O50" s="287"/>
      <c r="P50" s="311"/>
      <c r="Q50" s="312"/>
      <c r="R50" s="852"/>
    </row>
    <row r="51" spans="1:31">
      <c r="S51" s="287"/>
    </row>
    <row r="52" spans="1:31" ht="15" customHeight="1">
      <c r="A52" s="945" t="s">
        <v>570</v>
      </c>
      <c r="B52" s="1077" t="s">
        <v>1050</v>
      </c>
      <c r="C52" s="1077"/>
      <c r="D52" s="1077"/>
      <c r="E52" s="1077"/>
      <c r="F52" s="1077"/>
      <c r="G52" s="1077"/>
      <c r="H52" s="1077"/>
      <c r="I52" s="1077"/>
      <c r="J52" s="1077"/>
      <c r="K52" s="1077"/>
      <c r="L52" s="1077"/>
      <c r="M52" s="1077"/>
      <c r="N52" s="1077"/>
      <c r="S52" s="287"/>
    </row>
    <row r="53" spans="1:31">
      <c r="S53" s="287"/>
    </row>
    <row r="54" spans="1:31">
      <c r="S54" s="287"/>
    </row>
    <row r="55" spans="1:31">
      <c r="S55" s="287"/>
    </row>
    <row r="56" spans="1:31">
      <c r="S56" s="287"/>
    </row>
    <row r="57" spans="1:31">
      <c r="S57" s="287"/>
    </row>
    <row r="58" spans="1:31">
      <c r="S58" s="287"/>
    </row>
    <row r="59" spans="1:31">
      <c r="S59" s="287"/>
    </row>
    <row r="60" spans="1:31" s="287" customFormat="1">
      <c r="A60" s="261"/>
      <c r="B60" s="261"/>
      <c r="D60" s="261"/>
      <c r="E60" s="261"/>
      <c r="F60" s="261"/>
      <c r="G60" s="261"/>
      <c r="H60" s="261"/>
      <c r="I60" s="261"/>
      <c r="J60" s="261"/>
      <c r="K60" s="261"/>
      <c r="L60" s="261"/>
      <c r="M60" s="261"/>
      <c r="N60" s="261"/>
      <c r="O60" s="261"/>
      <c r="P60" s="261"/>
      <c r="Q60" s="261"/>
      <c r="R60" s="261"/>
      <c r="T60" s="261"/>
      <c r="U60" s="261"/>
      <c r="V60" s="261"/>
      <c r="W60" s="261"/>
      <c r="X60" s="261"/>
      <c r="Y60" s="261"/>
      <c r="Z60" s="261"/>
      <c r="AA60" s="261"/>
      <c r="AB60" s="261"/>
      <c r="AC60" s="261"/>
      <c r="AD60" s="261"/>
      <c r="AE60" s="261"/>
    </row>
    <row r="61" spans="1:31" s="287" customFormat="1">
      <c r="A61" s="261"/>
      <c r="B61" s="261"/>
      <c r="D61" s="261"/>
      <c r="E61" s="261"/>
      <c r="F61" s="261"/>
      <c r="G61" s="261"/>
      <c r="H61" s="261"/>
      <c r="I61" s="261"/>
      <c r="J61" s="261"/>
      <c r="K61" s="261"/>
      <c r="L61" s="261"/>
      <c r="M61" s="261"/>
      <c r="N61" s="261"/>
      <c r="O61" s="261"/>
      <c r="P61" s="261"/>
      <c r="Q61" s="261"/>
      <c r="R61" s="261"/>
      <c r="T61" s="261"/>
      <c r="U61" s="261"/>
      <c r="V61" s="261"/>
      <c r="W61" s="261"/>
      <c r="X61" s="261"/>
      <c r="Y61" s="261"/>
      <c r="Z61" s="261"/>
      <c r="AA61" s="261"/>
      <c r="AB61" s="261"/>
      <c r="AC61" s="261"/>
      <c r="AD61" s="261"/>
      <c r="AE61" s="261"/>
    </row>
    <row r="62" spans="1:31" s="287" customFormat="1">
      <c r="A62" s="261"/>
      <c r="B62" s="261"/>
      <c r="D62" s="261"/>
      <c r="E62" s="261"/>
      <c r="F62" s="261"/>
      <c r="G62" s="261"/>
      <c r="H62" s="261"/>
      <c r="I62" s="261"/>
      <c r="J62" s="261"/>
      <c r="K62" s="261"/>
      <c r="L62" s="261"/>
      <c r="M62" s="261"/>
      <c r="N62" s="261"/>
      <c r="O62" s="261"/>
      <c r="P62" s="261"/>
      <c r="Q62" s="261"/>
      <c r="R62" s="261"/>
      <c r="T62" s="261"/>
      <c r="U62" s="261"/>
      <c r="V62" s="261"/>
      <c r="W62" s="261"/>
      <c r="X62" s="261"/>
      <c r="Y62" s="261"/>
      <c r="Z62" s="261"/>
      <c r="AA62" s="261"/>
      <c r="AB62" s="261"/>
      <c r="AC62" s="261"/>
      <c r="AD62" s="261"/>
      <c r="AE62" s="261"/>
    </row>
    <row r="63" spans="1:31" s="287" customFormat="1">
      <c r="A63" s="261"/>
      <c r="B63" s="261"/>
      <c r="D63" s="261"/>
      <c r="E63" s="261"/>
      <c r="F63" s="261"/>
      <c r="G63" s="261"/>
      <c r="H63" s="261"/>
      <c r="I63" s="261"/>
      <c r="J63" s="261"/>
      <c r="K63" s="261"/>
      <c r="L63" s="261"/>
      <c r="M63" s="261"/>
      <c r="N63" s="261"/>
      <c r="O63" s="261"/>
      <c r="P63" s="261"/>
      <c r="Q63" s="261"/>
      <c r="R63" s="261"/>
      <c r="T63" s="261"/>
      <c r="U63" s="261"/>
      <c r="V63" s="261"/>
      <c r="W63" s="261"/>
      <c r="X63" s="261"/>
      <c r="Y63" s="261"/>
      <c r="Z63" s="261"/>
      <c r="AA63" s="261"/>
      <c r="AB63" s="261"/>
      <c r="AC63" s="261"/>
      <c r="AD63" s="261"/>
      <c r="AE63" s="261"/>
    </row>
    <row r="64" spans="1:31" s="287" customFormat="1">
      <c r="A64" s="261"/>
      <c r="B64" s="261"/>
      <c r="D64" s="261"/>
      <c r="E64" s="261"/>
      <c r="F64" s="261"/>
      <c r="G64" s="261"/>
      <c r="H64" s="261"/>
      <c r="I64" s="261"/>
      <c r="J64" s="261"/>
      <c r="K64" s="261"/>
      <c r="L64" s="261"/>
      <c r="M64" s="261"/>
      <c r="N64" s="261"/>
      <c r="O64" s="261"/>
      <c r="P64" s="261"/>
      <c r="Q64" s="261"/>
      <c r="R64" s="261"/>
      <c r="T64" s="261"/>
      <c r="U64" s="261"/>
      <c r="V64" s="261"/>
      <c r="W64" s="261"/>
      <c r="X64" s="261"/>
      <c r="Y64" s="261"/>
      <c r="Z64" s="261"/>
      <c r="AA64" s="261"/>
      <c r="AB64" s="261"/>
      <c r="AC64" s="261"/>
      <c r="AD64" s="261"/>
      <c r="AE64" s="261"/>
    </row>
    <row r="65" spans="1:31" s="287" customFormat="1">
      <c r="A65" s="261"/>
      <c r="B65" s="261"/>
      <c r="D65" s="261"/>
      <c r="E65" s="261"/>
      <c r="F65" s="261"/>
      <c r="G65" s="261"/>
      <c r="H65" s="261"/>
      <c r="I65" s="261"/>
      <c r="J65" s="261"/>
      <c r="K65" s="261"/>
      <c r="L65" s="261"/>
      <c r="M65" s="261"/>
      <c r="N65" s="261"/>
      <c r="O65" s="261"/>
      <c r="P65" s="261"/>
      <c r="Q65" s="261"/>
      <c r="R65" s="261"/>
      <c r="T65" s="261"/>
      <c r="U65" s="261"/>
      <c r="V65" s="261"/>
      <c r="W65" s="261"/>
      <c r="X65" s="261"/>
      <c r="Y65" s="261"/>
      <c r="Z65" s="261"/>
      <c r="AA65" s="261"/>
      <c r="AB65" s="261"/>
      <c r="AC65" s="261"/>
      <c r="AD65" s="261"/>
      <c r="AE65" s="261"/>
    </row>
    <row r="66" spans="1:31" s="287" customFormat="1">
      <c r="A66" s="261"/>
      <c r="B66" s="261"/>
      <c r="D66" s="261"/>
      <c r="E66" s="261"/>
      <c r="F66" s="261"/>
      <c r="G66" s="261"/>
      <c r="H66" s="261"/>
      <c r="I66" s="261"/>
      <c r="J66" s="261"/>
      <c r="K66" s="261"/>
      <c r="L66" s="261"/>
      <c r="M66" s="261"/>
      <c r="N66" s="261"/>
      <c r="O66" s="261"/>
      <c r="P66" s="261"/>
      <c r="Q66" s="261"/>
      <c r="R66" s="261"/>
      <c r="T66" s="261"/>
      <c r="U66" s="261"/>
      <c r="V66" s="261"/>
      <c r="W66" s="261"/>
      <c r="X66" s="261"/>
      <c r="Y66" s="261"/>
      <c r="Z66" s="261"/>
      <c r="AA66" s="261"/>
      <c r="AB66" s="261"/>
      <c r="AC66" s="261"/>
      <c r="AD66" s="261"/>
      <c r="AE66" s="261"/>
    </row>
    <row r="67" spans="1:31" s="287" customFormat="1">
      <c r="A67" s="261"/>
      <c r="B67" s="261"/>
      <c r="D67" s="261"/>
      <c r="E67" s="261"/>
      <c r="F67" s="261"/>
      <c r="G67" s="261"/>
      <c r="H67" s="261"/>
      <c r="I67" s="261"/>
      <c r="J67" s="261"/>
      <c r="K67" s="261"/>
      <c r="L67" s="261"/>
      <c r="M67" s="261"/>
      <c r="N67" s="261"/>
      <c r="O67" s="261"/>
      <c r="P67" s="261"/>
      <c r="Q67" s="261"/>
      <c r="R67" s="261"/>
      <c r="T67" s="261"/>
      <c r="U67" s="261"/>
      <c r="V67" s="261"/>
      <c r="W67" s="261"/>
      <c r="X67" s="261"/>
      <c r="Y67" s="261"/>
      <c r="Z67" s="261"/>
      <c r="AA67" s="261"/>
      <c r="AB67" s="261"/>
      <c r="AC67" s="261"/>
      <c r="AD67" s="261"/>
      <c r="AE67" s="261"/>
    </row>
    <row r="68" spans="1:31" s="287" customFormat="1">
      <c r="A68" s="261"/>
      <c r="B68" s="261"/>
      <c r="D68" s="261"/>
      <c r="E68" s="261"/>
      <c r="F68" s="261"/>
      <c r="G68" s="261"/>
      <c r="H68" s="261"/>
      <c r="I68" s="261"/>
      <c r="J68" s="261"/>
      <c r="K68" s="261"/>
      <c r="L68" s="261"/>
      <c r="M68" s="261"/>
      <c r="N68" s="261"/>
      <c r="O68" s="261"/>
      <c r="P68" s="261"/>
      <c r="Q68" s="261"/>
      <c r="R68" s="261"/>
      <c r="T68" s="261"/>
      <c r="U68" s="261"/>
      <c r="V68" s="261"/>
      <c r="W68" s="261"/>
      <c r="X68" s="261"/>
      <c r="Y68" s="261"/>
      <c r="Z68" s="261"/>
      <c r="AA68" s="261"/>
      <c r="AB68" s="261"/>
      <c r="AC68" s="261"/>
      <c r="AD68" s="261"/>
      <c r="AE68" s="261"/>
    </row>
    <row r="69" spans="1:31" s="287" customFormat="1">
      <c r="A69" s="261"/>
      <c r="B69" s="261"/>
      <c r="D69" s="261"/>
      <c r="E69" s="261"/>
      <c r="F69" s="261"/>
      <c r="G69" s="261"/>
      <c r="H69" s="261"/>
      <c r="I69" s="261"/>
      <c r="J69" s="261"/>
      <c r="K69" s="261"/>
      <c r="L69" s="261"/>
      <c r="M69" s="261"/>
      <c r="N69" s="261"/>
      <c r="O69" s="261"/>
      <c r="P69" s="261"/>
      <c r="Q69" s="261"/>
      <c r="R69" s="261"/>
      <c r="T69" s="261"/>
      <c r="U69" s="261"/>
      <c r="V69" s="261"/>
      <c r="W69" s="261"/>
      <c r="X69" s="261"/>
      <c r="Y69" s="261"/>
      <c r="Z69" s="261"/>
      <c r="AA69" s="261"/>
      <c r="AB69" s="261"/>
      <c r="AC69" s="261"/>
      <c r="AD69" s="261"/>
      <c r="AE69" s="261"/>
    </row>
    <row r="70" spans="1:31" s="287" customFormat="1">
      <c r="A70" s="261"/>
      <c r="B70" s="261"/>
      <c r="D70" s="261"/>
      <c r="E70" s="261"/>
      <c r="F70" s="261"/>
      <c r="G70" s="261"/>
      <c r="H70" s="261"/>
      <c r="I70" s="261"/>
      <c r="J70" s="261"/>
      <c r="K70" s="261"/>
      <c r="L70" s="261"/>
      <c r="M70" s="261"/>
      <c r="N70" s="261"/>
      <c r="O70" s="261"/>
      <c r="P70" s="261"/>
      <c r="Q70" s="261"/>
      <c r="R70" s="261"/>
      <c r="T70" s="261"/>
      <c r="U70" s="261"/>
      <c r="V70" s="261"/>
      <c r="W70" s="261"/>
      <c r="X70" s="261"/>
      <c r="Y70" s="261"/>
      <c r="Z70" s="261"/>
      <c r="AA70" s="261"/>
      <c r="AB70" s="261"/>
      <c r="AC70" s="261"/>
      <c r="AD70" s="261"/>
      <c r="AE70" s="261"/>
    </row>
    <row r="71" spans="1:31" s="287" customFormat="1">
      <c r="A71" s="261"/>
      <c r="B71" s="261"/>
      <c r="D71" s="261"/>
      <c r="E71" s="261"/>
      <c r="F71" s="261"/>
      <c r="G71" s="261"/>
      <c r="H71" s="261"/>
      <c r="I71" s="261"/>
      <c r="J71" s="261"/>
      <c r="K71" s="261"/>
      <c r="L71" s="261"/>
      <c r="M71" s="261"/>
      <c r="N71" s="261"/>
      <c r="O71" s="261"/>
      <c r="P71" s="261"/>
      <c r="Q71" s="261"/>
      <c r="R71" s="261"/>
      <c r="T71" s="261"/>
      <c r="U71" s="261"/>
      <c r="V71" s="261"/>
      <c r="W71" s="261"/>
      <c r="X71" s="261"/>
      <c r="Y71" s="261"/>
      <c r="Z71" s="261"/>
      <c r="AA71" s="261"/>
      <c r="AB71" s="261"/>
      <c r="AC71" s="261"/>
      <c r="AD71" s="261"/>
      <c r="AE71" s="261"/>
    </row>
    <row r="72" spans="1:31" s="287" customFormat="1">
      <c r="A72" s="261"/>
      <c r="B72" s="261"/>
      <c r="D72" s="261"/>
      <c r="E72" s="261"/>
      <c r="F72" s="261"/>
      <c r="G72" s="261"/>
      <c r="H72" s="261"/>
      <c r="I72" s="261"/>
      <c r="J72" s="261"/>
      <c r="K72" s="261"/>
      <c r="L72" s="261"/>
      <c r="M72" s="261"/>
      <c r="N72" s="261"/>
      <c r="O72" s="261"/>
      <c r="P72" s="261"/>
      <c r="Q72" s="261"/>
      <c r="R72" s="261"/>
      <c r="T72" s="261"/>
      <c r="U72" s="261"/>
      <c r="V72" s="261"/>
      <c r="W72" s="261"/>
      <c r="X72" s="261"/>
      <c r="Y72" s="261"/>
      <c r="Z72" s="261"/>
      <c r="AA72" s="261"/>
      <c r="AB72" s="261"/>
      <c r="AC72" s="261"/>
      <c r="AD72" s="261"/>
      <c r="AE72" s="261"/>
    </row>
    <row r="73" spans="1:31" s="287" customFormat="1">
      <c r="A73" s="261"/>
      <c r="B73" s="261"/>
      <c r="D73" s="261"/>
      <c r="E73" s="261"/>
      <c r="F73" s="261"/>
      <c r="G73" s="261"/>
      <c r="H73" s="261"/>
      <c r="I73" s="261"/>
      <c r="J73" s="261"/>
      <c r="K73" s="261"/>
      <c r="L73" s="261"/>
      <c r="M73" s="261"/>
      <c r="N73" s="261"/>
      <c r="O73" s="261"/>
      <c r="P73" s="261"/>
      <c r="Q73" s="261"/>
      <c r="R73" s="261"/>
      <c r="T73" s="261"/>
      <c r="U73" s="261"/>
      <c r="V73" s="261"/>
      <c r="W73" s="261"/>
      <c r="X73" s="261"/>
      <c r="Y73" s="261"/>
      <c r="Z73" s="261"/>
      <c r="AA73" s="261"/>
      <c r="AB73" s="261"/>
      <c r="AC73" s="261"/>
      <c r="AD73" s="261"/>
      <c r="AE73" s="261"/>
    </row>
    <row r="74" spans="1:31" s="287" customFormat="1">
      <c r="A74" s="261"/>
      <c r="B74" s="261"/>
      <c r="D74" s="261"/>
      <c r="E74" s="261"/>
      <c r="F74" s="261"/>
      <c r="G74" s="261"/>
      <c r="H74" s="261"/>
      <c r="I74" s="261"/>
      <c r="J74" s="261"/>
      <c r="K74" s="261"/>
      <c r="L74" s="261"/>
      <c r="M74" s="261"/>
      <c r="N74" s="261"/>
      <c r="O74" s="261"/>
      <c r="P74" s="261"/>
      <c r="Q74" s="261"/>
      <c r="R74" s="261"/>
      <c r="T74" s="261"/>
      <c r="U74" s="261"/>
      <c r="V74" s="261"/>
      <c r="W74" s="261"/>
      <c r="X74" s="261"/>
      <c r="Y74" s="261"/>
      <c r="Z74" s="261"/>
      <c r="AA74" s="261"/>
      <c r="AB74" s="261"/>
      <c r="AC74" s="261"/>
      <c r="AD74" s="261"/>
      <c r="AE74" s="261"/>
    </row>
  </sheetData>
  <customSheetViews>
    <customSheetView guid="{BA08C489-4952-434D-B712-71BEE1754A50}" scale="75" hiddenColumns="1">
      <selection activeCell="N49" sqref="N49"/>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activeCell="N46" sqref="N46"/>
      <pageMargins left="0.25" right="0.25" top="0.5" bottom="0.5" header="0.3" footer="0.3"/>
      <printOptions horizontalCentered="1"/>
      <pageSetup scale="75" orientation="landscape" r:id="rId2"/>
      <headerFooter alignWithMargins="0">
        <oddFooter>&amp;R&amp;A</oddFooter>
      </headerFooter>
    </customSheetView>
  </customSheetViews>
  <mergeCells count="6">
    <mergeCell ref="B52:N52"/>
    <mergeCell ref="D4:R4"/>
    <mergeCell ref="A1:S1"/>
    <mergeCell ref="A2:S2"/>
    <mergeCell ref="A3:S3"/>
    <mergeCell ref="B4:C4"/>
  </mergeCells>
  <phoneticPr fontId="25" type="noConversion"/>
  <printOptions horizontalCentered="1"/>
  <pageMargins left="0.25" right="0.25" top="0.5" bottom="0.5" header="0.3" footer="0.3"/>
  <pageSetup scale="81" orientation="landscape" r:id="rId3"/>
  <headerFooter alignWithMargins="0">
    <oddFooter>&amp;R&amp;A</oddFooter>
  </headerFooter>
  <ignoredErrors>
    <ignoredError sqref="A52" numberStoredAsText="1"/>
  </ignoredErrors>
</worksheet>
</file>

<file path=xl/worksheets/sheet26.xml><?xml version="1.0" encoding="utf-8"?>
<worksheet xmlns="http://schemas.openxmlformats.org/spreadsheetml/2006/main" xmlns:r="http://schemas.openxmlformats.org/officeDocument/2006/relationships">
  <sheetPr>
    <pageSetUpPr fitToPage="1"/>
  </sheetPr>
  <dimension ref="A1:AB77"/>
  <sheetViews>
    <sheetView topLeftCell="A10" zoomScale="75" zoomScaleNormal="75" zoomScaleSheetLayoutView="70" workbookViewId="0">
      <selection sqref="A1:R1"/>
    </sheetView>
  </sheetViews>
  <sheetFormatPr defaultRowHeight="14.4"/>
  <cols>
    <col min="1" max="2" width="2.44140625" customWidth="1"/>
    <col min="3" max="3" width="42" customWidth="1"/>
    <col min="4" max="4" width="2.44140625" customWidth="1"/>
    <col min="5" max="5" width="9.44140625" customWidth="1"/>
    <col min="6" max="7" width="2.44140625" customWidth="1"/>
    <col min="8" max="8" width="9.88671875" customWidth="1"/>
    <col min="9" max="10" width="2.44140625" customWidth="1"/>
    <col min="11" max="11" width="9.88671875" customWidth="1"/>
    <col min="12" max="13" width="2.44140625" customWidth="1"/>
    <col min="14" max="14" width="9.88671875" customWidth="1"/>
    <col min="15" max="16" width="2.44140625" customWidth="1"/>
    <col min="17" max="17" width="9.88671875" customWidth="1"/>
    <col min="18" max="18" width="2.44140625" customWidth="1"/>
    <col min="19" max="19" width="2.5546875" customWidth="1"/>
    <col min="20" max="20" width="9.5546875" customWidth="1"/>
    <col min="21" max="42" width="9.6640625" customWidth="1"/>
  </cols>
  <sheetData>
    <row r="1" spans="1:21" s="414" customFormat="1" ht="13.8">
      <c r="A1" s="1080" t="s">
        <v>1010</v>
      </c>
      <c r="B1" s="1080"/>
      <c r="C1" s="1080"/>
      <c r="D1" s="1080"/>
      <c r="E1" s="1080"/>
      <c r="F1" s="1080"/>
      <c r="G1" s="1080"/>
      <c r="H1" s="1080"/>
      <c r="I1" s="1080"/>
      <c r="J1" s="1080"/>
      <c r="K1" s="1080"/>
      <c r="L1" s="1080"/>
      <c r="M1" s="1080"/>
      <c r="N1" s="1080"/>
      <c r="O1" s="1080"/>
      <c r="P1" s="1080"/>
      <c r="Q1" s="1080"/>
      <c r="R1" s="1080"/>
      <c r="T1" s="965"/>
      <c r="U1" s="421"/>
    </row>
    <row r="2" spans="1:21" s="414" customFormat="1" ht="13.2">
      <c r="A2" s="1080" t="s">
        <v>690</v>
      </c>
      <c r="B2" s="1080"/>
      <c r="C2" s="1080"/>
      <c r="D2" s="1080"/>
      <c r="E2" s="1080"/>
      <c r="F2" s="1080"/>
      <c r="G2" s="1080"/>
      <c r="H2" s="1080"/>
      <c r="I2" s="1080"/>
      <c r="J2" s="1080"/>
      <c r="K2" s="1080"/>
      <c r="L2" s="1080"/>
      <c r="M2" s="1080"/>
      <c r="N2" s="1080"/>
      <c r="O2" s="1080"/>
      <c r="P2" s="1080"/>
      <c r="Q2" s="1080"/>
      <c r="R2" s="1080"/>
      <c r="U2" s="421"/>
    </row>
    <row r="3" spans="1:21" s="414" customFormat="1" ht="10.5" customHeight="1">
      <c r="A3" s="1081"/>
      <c r="B3" s="1081"/>
      <c r="C3" s="1081"/>
      <c r="D3" s="1081"/>
      <c r="E3" s="1081"/>
      <c r="F3" s="1081"/>
      <c r="G3" s="1081"/>
      <c r="H3" s="1081"/>
      <c r="I3" s="1081"/>
      <c r="J3" s="1081"/>
      <c r="K3" s="1081"/>
      <c r="L3" s="1081"/>
      <c r="M3" s="1081"/>
      <c r="N3" s="1081"/>
      <c r="O3" s="1081"/>
      <c r="P3" s="1081"/>
      <c r="Q3" s="1081"/>
      <c r="R3" s="1081"/>
    </row>
    <row r="4" spans="1:21" s="414" customFormat="1" ht="13.2">
      <c r="A4" s="415"/>
      <c r="B4" s="415"/>
      <c r="C4" s="415"/>
      <c r="D4" s="415"/>
      <c r="E4" s="415"/>
      <c r="F4" s="415"/>
      <c r="G4" s="1082"/>
      <c r="H4" s="1082"/>
      <c r="I4" s="1082"/>
      <c r="J4" s="1082"/>
      <c r="K4" s="1082"/>
      <c r="L4" s="1082"/>
      <c r="M4" s="1082"/>
      <c r="N4" s="1082"/>
      <c r="O4" s="1082"/>
      <c r="P4" s="1082"/>
      <c r="Q4" s="1082"/>
      <c r="R4" s="1082"/>
    </row>
    <row r="5" spans="1:21" s="414" customFormat="1" ht="13.8" thickBot="1">
      <c r="A5" s="415"/>
      <c r="B5" s="415"/>
      <c r="C5" s="415"/>
      <c r="D5" s="415"/>
      <c r="E5" s="416"/>
      <c r="F5" s="416"/>
      <c r="G5" s="415"/>
      <c r="H5" s="416"/>
      <c r="I5" s="416"/>
      <c r="J5" s="415"/>
      <c r="K5" s="415"/>
      <c r="L5" s="415"/>
      <c r="M5" s="415"/>
      <c r="N5" s="415"/>
      <c r="O5" s="415"/>
      <c r="P5" s="415"/>
      <c r="Q5" s="415"/>
      <c r="R5" s="415"/>
      <c r="S5" s="421"/>
      <c r="T5" s="421"/>
      <c r="U5" s="421"/>
    </row>
    <row r="6" spans="1:21" s="421" customFormat="1" ht="13.2">
      <c r="A6" s="416"/>
      <c r="B6" s="416"/>
      <c r="C6" s="416"/>
      <c r="D6" s="417"/>
      <c r="E6" s="418" t="s">
        <v>1018</v>
      </c>
      <c r="F6" s="419"/>
      <c r="G6" s="416"/>
      <c r="H6" s="420" t="s">
        <v>1015</v>
      </c>
      <c r="I6" s="420"/>
      <c r="J6" s="416"/>
      <c r="K6" s="420" t="s">
        <v>1016</v>
      </c>
      <c r="L6" s="420"/>
      <c r="M6" s="416"/>
      <c r="N6" s="420" t="s">
        <v>1017</v>
      </c>
      <c r="O6" s="420"/>
      <c r="P6" s="417"/>
      <c r="Q6" s="418" t="s">
        <v>1018</v>
      </c>
      <c r="R6" s="419"/>
    </row>
    <row r="7" spans="1:21" s="421" customFormat="1" ht="13.2">
      <c r="A7" s="416"/>
      <c r="B7" s="416"/>
      <c r="C7" s="416"/>
      <c r="D7" s="422"/>
      <c r="E7" s="423">
        <v>2013</v>
      </c>
      <c r="F7" s="424"/>
      <c r="G7" s="416"/>
      <c r="H7" s="423">
        <v>2012</v>
      </c>
      <c r="I7" s="420"/>
      <c r="J7" s="416"/>
      <c r="K7" s="423">
        <v>2012</v>
      </c>
      <c r="L7" s="420"/>
      <c r="M7" s="416"/>
      <c r="N7" s="423">
        <v>2012</v>
      </c>
      <c r="O7" s="420"/>
      <c r="P7" s="422"/>
      <c r="Q7" s="423">
        <v>2012</v>
      </c>
      <c r="R7" s="424"/>
    </row>
    <row r="8" spans="1:21" s="414" customFormat="1" ht="13.8">
      <c r="A8" s="425" t="s">
        <v>1007</v>
      </c>
      <c r="B8" s="426"/>
      <c r="C8" s="709"/>
      <c r="D8" s="422"/>
      <c r="E8" s="420"/>
      <c r="F8" s="427"/>
      <c r="G8" s="416"/>
      <c r="H8" s="420"/>
      <c r="I8" s="416"/>
      <c r="J8" s="416"/>
      <c r="K8" s="420"/>
      <c r="L8" s="416"/>
      <c r="M8" s="416"/>
      <c r="N8" s="420"/>
      <c r="O8" s="416"/>
      <c r="P8" s="422"/>
      <c r="Q8" s="420"/>
      <c r="R8" s="427"/>
      <c r="S8" s="421"/>
      <c r="T8" s="421"/>
      <c r="U8" s="421"/>
    </row>
    <row r="9" spans="1:21" s="414" customFormat="1" ht="21" customHeight="1">
      <c r="A9" s="425"/>
      <c r="B9" s="426"/>
      <c r="C9" s="809" t="s">
        <v>300</v>
      </c>
      <c r="D9" s="422"/>
      <c r="E9" s="420"/>
      <c r="F9" s="427"/>
      <c r="G9" s="416"/>
      <c r="H9" s="420"/>
      <c r="I9" s="416"/>
      <c r="J9" s="416"/>
      <c r="K9" s="420"/>
      <c r="L9" s="416"/>
      <c r="M9" s="416"/>
      <c r="N9" s="420"/>
      <c r="O9" s="416"/>
      <c r="P9" s="422"/>
      <c r="Q9" s="420"/>
      <c r="R9" s="427"/>
      <c r="S9" s="421"/>
      <c r="T9" s="421"/>
      <c r="U9" s="421"/>
    </row>
    <row r="10" spans="1:21" s="414" customFormat="1" ht="12.75" customHeight="1">
      <c r="A10" s="425"/>
      <c r="B10" s="426"/>
      <c r="C10" s="809" t="s">
        <v>430</v>
      </c>
      <c r="D10" s="422"/>
      <c r="E10" s="420"/>
      <c r="F10" s="427"/>
      <c r="G10" s="416"/>
      <c r="H10" s="420"/>
      <c r="I10" s="416"/>
      <c r="J10" s="416"/>
      <c r="K10" s="420"/>
      <c r="L10" s="416"/>
      <c r="M10" s="416"/>
      <c r="N10" s="420"/>
      <c r="O10" s="416"/>
      <c r="P10" s="422"/>
      <c r="Q10" s="420"/>
      <c r="R10" s="427"/>
      <c r="S10" s="421"/>
      <c r="T10" s="421"/>
      <c r="U10" s="421"/>
    </row>
    <row r="11" spans="1:21" s="414" customFormat="1" ht="13.2">
      <c r="A11" s="426"/>
      <c r="B11" s="426"/>
      <c r="C11" s="813" t="s">
        <v>316</v>
      </c>
      <c r="D11" s="422"/>
      <c r="E11" s="283">
        <v>16850</v>
      </c>
      <c r="F11" s="428"/>
      <c r="G11" s="416"/>
      <c r="H11" s="283">
        <v>16929</v>
      </c>
      <c r="I11" s="429"/>
      <c r="J11" s="416"/>
      <c r="K11" s="283">
        <v>16941</v>
      </c>
      <c r="L11" s="429"/>
      <c r="M11" s="416"/>
      <c r="N11" s="283">
        <v>17046</v>
      </c>
      <c r="O11" s="429"/>
      <c r="P11" s="422"/>
      <c r="Q11" s="283">
        <v>17080</v>
      </c>
      <c r="R11" s="428"/>
      <c r="S11" s="421"/>
      <c r="T11" s="421"/>
      <c r="U11" s="421"/>
    </row>
    <row r="12" spans="1:21" s="414" customFormat="1" ht="13.2">
      <c r="A12" s="426"/>
      <c r="B12" s="426"/>
      <c r="C12" s="813" t="s">
        <v>310</v>
      </c>
      <c r="D12" s="422"/>
      <c r="E12" s="286">
        <v>509</v>
      </c>
      <c r="F12" s="428"/>
      <c r="G12" s="416"/>
      <c r="H12" s="286">
        <v>508</v>
      </c>
      <c r="I12" s="429"/>
      <c r="J12" s="416"/>
      <c r="K12" s="286">
        <v>528</v>
      </c>
      <c r="L12" s="429"/>
      <c r="M12" s="416"/>
      <c r="N12" s="286">
        <v>551</v>
      </c>
      <c r="O12" s="429"/>
      <c r="P12" s="422"/>
      <c r="Q12" s="286">
        <v>570</v>
      </c>
      <c r="R12" s="428"/>
      <c r="S12" s="421"/>
      <c r="T12" s="421"/>
      <c r="U12" s="421"/>
    </row>
    <row r="13" spans="1:21" s="414" customFormat="1" ht="13.2">
      <c r="A13" s="426"/>
      <c r="B13" s="426"/>
      <c r="C13" s="709" t="s">
        <v>416</v>
      </c>
      <c r="D13" s="422"/>
      <c r="E13" s="283">
        <f>E11+E12</f>
        <v>17359</v>
      </c>
      <c r="F13" s="428"/>
      <c r="G13" s="416"/>
      <c r="H13" s="283">
        <f>H11+H12</f>
        <v>17437</v>
      </c>
      <c r="I13" s="429"/>
      <c r="J13" s="416"/>
      <c r="K13" s="283">
        <f>K11+K12</f>
        <v>17469</v>
      </c>
      <c r="L13" s="429"/>
      <c r="M13" s="416"/>
      <c r="N13" s="283">
        <f>N11+N12</f>
        <v>17597</v>
      </c>
      <c r="O13" s="429"/>
      <c r="P13" s="422"/>
      <c r="Q13" s="283">
        <f>Q11+Q12</f>
        <v>17650</v>
      </c>
      <c r="R13" s="428"/>
      <c r="S13" s="421"/>
      <c r="T13" s="421"/>
      <c r="U13" s="421"/>
    </row>
    <row r="14" spans="1:21" s="414" customFormat="1" ht="13.2">
      <c r="A14" s="426"/>
      <c r="B14" s="426"/>
      <c r="C14" s="813" t="s">
        <v>306</v>
      </c>
      <c r="D14" s="422"/>
      <c r="E14" s="283">
        <v>5895</v>
      </c>
      <c r="F14" s="428"/>
      <c r="G14" s="416"/>
      <c r="H14" s="283">
        <v>5974</v>
      </c>
      <c r="I14" s="429"/>
      <c r="J14" s="416"/>
      <c r="K14" s="283">
        <v>6042</v>
      </c>
      <c r="L14" s="429"/>
      <c r="M14" s="416"/>
      <c r="N14" s="283">
        <v>6147</v>
      </c>
      <c r="O14" s="429"/>
      <c r="P14" s="422"/>
      <c r="Q14" s="283">
        <v>6259</v>
      </c>
      <c r="R14" s="428"/>
      <c r="S14" s="421"/>
      <c r="T14" s="421"/>
      <c r="U14" s="421"/>
    </row>
    <row r="15" spans="1:21" s="414" customFormat="1" ht="13.2">
      <c r="A15" s="426"/>
      <c r="B15" s="426"/>
      <c r="C15" s="813" t="s">
        <v>417</v>
      </c>
      <c r="D15" s="422"/>
      <c r="E15" s="283">
        <v>1005</v>
      </c>
      <c r="F15" s="428"/>
      <c r="G15" s="416"/>
      <c r="H15" s="283">
        <v>991</v>
      </c>
      <c r="I15" s="429"/>
      <c r="J15" s="416"/>
      <c r="K15" s="283">
        <v>975</v>
      </c>
      <c r="L15" s="429"/>
      <c r="M15" s="416"/>
      <c r="N15" s="283">
        <v>956</v>
      </c>
      <c r="O15" s="429"/>
      <c r="P15" s="422"/>
      <c r="Q15" s="283">
        <v>938</v>
      </c>
      <c r="R15" s="428"/>
      <c r="S15" s="421"/>
      <c r="T15" s="421"/>
      <c r="U15" s="421"/>
    </row>
    <row r="16" spans="1:21" s="414" customFormat="1" ht="13.2">
      <c r="A16" s="426"/>
      <c r="B16" s="426"/>
      <c r="C16" s="813" t="s">
        <v>304</v>
      </c>
      <c r="D16" s="710"/>
      <c r="E16" s="670">
        <v>25</v>
      </c>
      <c r="F16" s="711"/>
      <c r="G16" s="670"/>
      <c r="H16" s="670">
        <v>27</v>
      </c>
      <c r="I16" s="670"/>
      <c r="J16" s="670"/>
      <c r="K16" s="670">
        <v>28</v>
      </c>
      <c r="L16" s="670"/>
      <c r="M16" s="670"/>
      <c r="N16" s="670">
        <v>29</v>
      </c>
      <c r="O16" s="670"/>
      <c r="P16" s="710"/>
      <c r="Q16" s="670">
        <v>28</v>
      </c>
      <c r="R16" s="711"/>
      <c r="S16" s="421"/>
      <c r="T16" s="421"/>
      <c r="U16" s="421"/>
    </row>
    <row r="17" spans="1:21" s="414" customFormat="1" ht="13.5" customHeight="1">
      <c r="A17" s="426"/>
      <c r="B17" s="426"/>
      <c r="C17" s="813" t="s">
        <v>1111</v>
      </c>
      <c r="D17" s="422"/>
      <c r="E17" s="286">
        <v>15</v>
      </c>
      <c r="F17" s="428"/>
      <c r="G17" s="416"/>
      <c r="H17" s="286">
        <v>13</v>
      </c>
      <c r="I17" s="429"/>
      <c r="J17" s="416"/>
      <c r="K17" s="286">
        <v>12</v>
      </c>
      <c r="L17" s="429"/>
      <c r="M17" s="416"/>
      <c r="N17" s="286">
        <v>10</v>
      </c>
      <c r="O17" s="429"/>
      <c r="P17" s="422"/>
      <c r="Q17" s="286">
        <v>9</v>
      </c>
      <c r="R17" s="428"/>
      <c r="S17" s="421"/>
      <c r="T17" s="421"/>
      <c r="U17" s="421"/>
    </row>
    <row r="18" spans="1:21" s="414" customFormat="1" ht="13.5" customHeight="1">
      <c r="A18" s="426"/>
      <c r="B18" s="426"/>
      <c r="C18" s="813"/>
      <c r="D18" s="422"/>
      <c r="E18" s="283">
        <f>E13+E14+E15+E16+E17</f>
        <v>24299</v>
      </c>
      <c r="F18" s="428"/>
      <c r="G18" s="416"/>
      <c r="H18" s="283">
        <f>H13+H14+H15+H16+H17</f>
        <v>24442</v>
      </c>
      <c r="I18" s="429"/>
      <c r="J18" s="416"/>
      <c r="K18" s="283">
        <f>K13+K14+K15+K16+K17</f>
        <v>24526</v>
      </c>
      <c r="L18" s="429"/>
      <c r="M18" s="416"/>
      <c r="N18" s="283">
        <f>N13+N14+N15+N16+N17</f>
        <v>24739</v>
      </c>
      <c r="O18" s="429"/>
      <c r="P18" s="422"/>
      <c r="Q18" s="283">
        <f>Q13+Q14+Q15+Q16+Q17</f>
        <v>24884</v>
      </c>
      <c r="R18" s="428"/>
      <c r="S18" s="421"/>
      <c r="T18" s="421"/>
      <c r="U18" s="421"/>
    </row>
    <row r="19" spans="1:21" s="414" customFormat="1" ht="13.5" customHeight="1">
      <c r="A19" s="426"/>
      <c r="B19" s="426"/>
      <c r="C19" s="809" t="s">
        <v>1112</v>
      </c>
      <c r="D19" s="422"/>
      <c r="E19" s="283"/>
      <c r="F19" s="428"/>
      <c r="G19" s="416"/>
      <c r="H19" s="283"/>
      <c r="I19" s="429"/>
      <c r="J19" s="416"/>
      <c r="K19" s="283"/>
      <c r="L19" s="429"/>
      <c r="M19" s="416"/>
      <c r="N19" s="283"/>
      <c r="O19" s="429"/>
      <c r="P19" s="422"/>
      <c r="Q19" s="283"/>
      <c r="R19" s="428"/>
      <c r="S19" s="421"/>
      <c r="T19" s="421"/>
      <c r="U19" s="421"/>
    </row>
    <row r="20" spans="1:21" s="414" customFormat="1" ht="13.2">
      <c r="A20" s="426"/>
      <c r="B20" s="426"/>
      <c r="C20" s="813" t="s">
        <v>394</v>
      </c>
      <c r="D20" s="422"/>
      <c r="E20" s="283">
        <v>1304</v>
      </c>
      <c r="F20" s="428"/>
      <c r="G20" s="416"/>
      <c r="H20" s="283">
        <v>1303</v>
      </c>
      <c r="I20" s="429"/>
      <c r="J20" s="416"/>
      <c r="K20" s="283">
        <v>1300</v>
      </c>
      <c r="L20" s="429"/>
      <c r="M20" s="416"/>
      <c r="N20" s="283">
        <v>1283</v>
      </c>
      <c r="O20" s="429"/>
      <c r="P20" s="422"/>
      <c r="Q20" s="283">
        <v>1275</v>
      </c>
      <c r="R20" s="428"/>
      <c r="S20" s="421"/>
      <c r="T20" s="421"/>
      <c r="U20" s="421"/>
    </row>
    <row r="21" spans="1:21" s="414" customFormat="1" ht="13.2">
      <c r="A21" s="426"/>
      <c r="B21" s="426"/>
      <c r="C21" s="813" t="s">
        <v>401</v>
      </c>
      <c r="D21" s="422"/>
      <c r="E21" s="283">
        <v>614</v>
      </c>
      <c r="F21" s="428"/>
      <c r="G21" s="416"/>
      <c r="H21" s="283">
        <v>616</v>
      </c>
      <c r="I21" s="429"/>
      <c r="J21" s="416"/>
      <c r="K21" s="283">
        <v>615</v>
      </c>
      <c r="L21" s="429"/>
      <c r="M21" s="416"/>
      <c r="N21" s="283">
        <v>616</v>
      </c>
      <c r="O21" s="429"/>
      <c r="P21" s="422"/>
      <c r="Q21" s="283">
        <v>615</v>
      </c>
      <c r="R21" s="428"/>
      <c r="S21" s="421"/>
      <c r="T21" s="421"/>
      <c r="U21" s="421"/>
    </row>
    <row r="22" spans="1:21" s="414" customFormat="1" ht="13.2">
      <c r="A22" s="426"/>
      <c r="B22" s="426"/>
      <c r="C22" s="813" t="s">
        <v>141</v>
      </c>
      <c r="D22" s="422"/>
      <c r="E22" s="283">
        <v>748</v>
      </c>
      <c r="F22" s="428"/>
      <c r="G22" s="416"/>
      <c r="H22" s="283">
        <v>752</v>
      </c>
      <c r="I22" s="429"/>
      <c r="J22" s="416"/>
      <c r="K22" s="283">
        <v>754</v>
      </c>
      <c r="L22" s="429"/>
      <c r="M22" s="416"/>
      <c r="N22" s="283">
        <v>758</v>
      </c>
      <c r="O22" s="429"/>
      <c r="P22" s="422"/>
      <c r="Q22" s="283">
        <v>764</v>
      </c>
      <c r="R22" s="428"/>
      <c r="S22" s="421"/>
      <c r="T22" s="421"/>
      <c r="U22" s="421"/>
    </row>
    <row r="23" spans="1:21" s="414" customFormat="1" ht="13.2">
      <c r="A23" s="426"/>
      <c r="B23" s="426"/>
      <c r="C23" s="813" t="s">
        <v>395</v>
      </c>
      <c r="D23" s="422"/>
      <c r="E23" s="286">
        <v>1209</v>
      </c>
      <c r="F23" s="428"/>
      <c r="G23" s="416"/>
      <c r="H23" s="286">
        <v>1223</v>
      </c>
      <c r="I23" s="429"/>
      <c r="J23" s="416"/>
      <c r="K23" s="286">
        <v>1230</v>
      </c>
      <c r="L23" s="429"/>
      <c r="M23" s="416"/>
      <c r="N23" s="286">
        <v>1238</v>
      </c>
      <c r="O23" s="429"/>
      <c r="P23" s="422"/>
      <c r="Q23" s="286">
        <v>1245</v>
      </c>
      <c r="R23" s="428"/>
      <c r="S23" s="421"/>
      <c r="T23" s="421"/>
      <c r="U23" s="421"/>
    </row>
    <row r="24" spans="1:21" s="414" customFormat="1" ht="13.2">
      <c r="A24" s="426"/>
      <c r="B24" s="426"/>
      <c r="C24" s="810" t="s">
        <v>385</v>
      </c>
      <c r="D24" s="422"/>
      <c r="E24" s="283">
        <f>SUM(E20:E23)</f>
        <v>3875</v>
      </c>
      <c r="F24" s="428"/>
      <c r="G24" s="416"/>
      <c r="H24" s="283">
        <f>SUM(H20:H23)</f>
        <v>3894</v>
      </c>
      <c r="I24" s="429"/>
      <c r="J24" s="416"/>
      <c r="K24" s="283">
        <v>3899</v>
      </c>
      <c r="L24" s="429"/>
      <c r="M24" s="416"/>
      <c r="N24" s="283">
        <v>3895</v>
      </c>
      <c r="O24" s="429"/>
      <c r="P24" s="422"/>
      <c r="Q24" s="283">
        <v>3899</v>
      </c>
      <c r="R24" s="428"/>
      <c r="S24" s="421"/>
      <c r="T24" s="421"/>
      <c r="U24" s="421"/>
    </row>
    <row r="25" spans="1:21" s="414" customFormat="1" ht="13.2">
      <c r="A25" s="426"/>
      <c r="B25" s="426"/>
      <c r="C25" s="811" t="s">
        <v>384</v>
      </c>
      <c r="D25" s="422"/>
      <c r="E25" s="286">
        <v>1021</v>
      </c>
      <c r="F25" s="428"/>
      <c r="G25" s="416"/>
      <c r="H25" s="286">
        <v>1018</v>
      </c>
      <c r="I25" s="429"/>
      <c r="J25" s="416"/>
      <c r="K25" s="286">
        <v>1023</v>
      </c>
      <c r="L25" s="429"/>
      <c r="M25" s="416"/>
      <c r="N25" s="286">
        <v>1010</v>
      </c>
      <c r="O25" s="429"/>
      <c r="P25" s="422"/>
      <c r="Q25" s="286">
        <v>976</v>
      </c>
      <c r="R25" s="428"/>
      <c r="S25" s="421"/>
      <c r="T25" s="421"/>
      <c r="U25" s="421"/>
    </row>
    <row r="26" spans="1:21" s="414" customFormat="1" ht="13.2">
      <c r="A26" s="426"/>
      <c r="B26" s="426"/>
      <c r="C26" s="814" t="s">
        <v>396</v>
      </c>
      <c r="D26" s="422"/>
      <c r="E26" s="283">
        <f>E24+E25</f>
        <v>4896</v>
      </c>
      <c r="F26" s="428"/>
      <c r="G26" s="416"/>
      <c r="H26" s="283">
        <f>H24+H25</f>
        <v>4912</v>
      </c>
      <c r="I26" s="429"/>
      <c r="J26" s="416"/>
      <c r="K26" s="283">
        <f>K24+K25</f>
        <v>4922</v>
      </c>
      <c r="L26" s="429"/>
      <c r="M26" s="416"/>
      <c r="N26" s="283">
        <f>N24+N25</f>
        <v>4905</v>
      </c>
      <c r="O26" s="429"/>
      <c r="P26" s="422"/>
      <c r="Q26" s="283">
        <f>Q24+Q25</f>
        <v>4875</v>
      </c>
      <c r="R26" s="428"/>
      <c r="S26" s="421"/>
      <c r="T26" s="421"/>
      <c r="U26" s="421"/>
    </row>
    <row r="27" spans="1:21" s="414" customFormat="1" ht="13.2">
      <c r="A27" s="426"/>
      <c r="B27" s="426"/>
      <c r="C27" s="810" t="s">
        <v>397</v>
      </c>
      <c r="D27" s="422"/>
      <c r="E27" s="283">
        <v>286</v>
      </c>
      <c r="F27" s="428"/>
      <c r="G27" s="416"/>
      <c r="H27" s="283">
        <v>283</v>
      </c>
      <c r="I27" s="429"/>
      <c r="J27" s="416"/>
      <c r="K27" s="283">
        <v>290</v>
      </c>
      <c r="L27" s="429"/>
      <c r="M27" s="416"/>
      <c r="N27" s="283">
        <v>283</v>
      </c>
      <c r="O27" s="429"/>
      <c r="P27" s="422"/>
      <c r="Q27" s="283">
        <v>281</v>
      </c>
      <c r="R27" s="428"/>
      <c r="S27" s="421"/>
      <c r="T27" s="421"/>
      <c r="U27" s="421"/>
    </row>
    <row r="28" spans="1:21" s="414" customFormat="1" ht="13.2">
      <c r="A28" s="426"/>
      <c r="B28" s="426"/>
      <c r="C28" s="810" t="s">
        <v>386</v>
      </c>
      <c r="D28" s="422"/>
      <c r="E28" s="283">
        <v>1001</v>
      </c>
      <c r="F28" s="428"/>
      <c r="G28" s="416"/>
      <c r="H28" s="283">
        <v>1009</v>
      </c>
      <c r="I28" s="429"/>
      <c r="J28" s="416"/>
      <c r="K28" s="286">
        <v>1025</v>
      </c>
      <c r="L28" s="429"/>
      <c r="M28" s="416"/>
      <c r="N28" s="286">
        <v>1035</v>
      </c>
      <c r="O28" s="429"/>
      <c r="P28" s="422"/>
      <c r="Q28" s="286">
        <v>1045</v>
      </c>
      <c r="R28" s="428"/>
      <c r="S28" s="421"/>
      <c r="T28" s="421"/>
      <c r="U28" s="421"/>
    </row>
    <row r="29" spans="1:21" s="414" customFormat="1" ht="13.2">
      <c r="A29" s="426"/>
      <c r="B29" s="426"/>
      <c r="C29" s="810"/>
      <c r="D29" s="422"/>
      <c r="E29" s="830">
        <f>SUM(E26:E28)</f>
        <v>6183</v>
      </c>
      <c r="F29" s="428"/>
      <c r="G29" s="416"/>
      <c r="H29" s="830">
        <f>SUM(H26:H28)</f>
        <v>6204</v>
      </c>
      <c r="I29" s="429"/>
      <c r="J29" s="416"/>
      <c r="K29" s="830">
        <f>SUM(K26:K28)</f>
        <v>6237</v>
      </c>
      <c r="L29" s="429"/>
      <c r="M29" s="416"/>
      <c r="N29" s="830">
        <f>SUM(N26:N28)</f>
        <v>6223</v>
      </c>
      <c r="O29" s="429"/>
      <c r="P29" s="422"/>
      <c r="Q29" s="830">
        <f>SUM(Q26:Q28)</f>
        <v>6201</v>
      </c>
      <c r="R29" s="428"/>
      <c r="S29" s="421"/>
      <c r="T29" s="421"/>
      <c r="U29" s="421"/>
    </row>
    <row r="30" spans="1:21" s="414" customFormat="1" ht="15.75" customHeight="1">
      <c r="A30" s="426"/>
      <c r="B30" s="426"/>
      <c r="C30" s="844" t="s">
        <v>387</v>
      </c>
      <c r="D30" s="847"/>
      <c r="E30" s="848">
        <f>SUM(E18,E29)</f>
        <v>30482</v>
      </c>
      <c r="F30" s="849"/>
      <c r="G30" s="845"/>
      <c r="H30" s="848">
        <f>SUM(H18,H29)</f>
        <v>30646</v>
      </c>
      <c r="I30" s="846"/>
      <c r="J30" s="845"/>
      <c r="K30" s="848">
        <f>SUM(K18,K29)</f>
        <v>30763</v>
      </c>
      <c r="L30" s="846"/>
      <c r="M30" s="845"/>
      <c r="N30" s="848">
        <f>SUM(N18,N29)</f>
        <v>30962</v>
      </c>
      <c r="O30" s="846"/>
      <c r="P30" s="847"/>
      <c r="Q30" s="848">
        <f>SUM(Q18,Q29)</f>
        <v>31085</v>
      </c>
      <c r="R30" s="849"/>
      <c r="S30" s="421"/>
      <c r="T30" s="421"/>
      <c r="U30" s="421"/>
    </row>
    <row r="31" spans="1:21" s="414" customFormat="1" ht="15" customHeight="1">
      <c r="A31" s="426"/>
      <c r="B31" s="426"/>
      <c r="C31" s="809" t="s">
        <v>308</v>
      </c>
      <c r="D31" s="422"/>
      <c r="E31" s="283"/>
      <c r="F31" s="428"/>
      <c r="G31" s="416"/>
      <c r="H31" s="283"/>
      <c r="I31" s="429"/>
      <c r="J31" s="416"/>
      <c r="K31" s="283"/>
      <c r="L31" s="429"/>
      <c r="M31" s="416"/>
      <c r="N31" s="283"/>
      <c r="O31" s="429"/>
      <c r="P31" s="422"/>
      <c r="Q31" s="283"/>
      <c r="R31" s="428"/>
      <c r="S31" s="421"/>
      <c r="T31" s="421"/>
      <c r="U31" s="421"/>
    </row>
    <row r="32" spans="1:21" s="414" customFormat="1" ht="13.2">
      <c r="A32" s="426"/>
      <c r="B32" s="426"/>
      <c r="C32" s="709" t="s">
        <v>388</v>
      </c>
      <c r="D32" s="422"/>
      <c r="E32" s="283">
        <v>714</v>
      </c>
      <c r="F32" s="428"/>
      <c r="G32" s="416"/>
      <c r="H32" s="283">
        <v>708</v>
      </c>
      <c r="I32" s="429"/>
      <c r="J32" s="416"/>
      <c r="K32" s="283">
        <v>697</v>
      </c>
      <c r="L32" s="429"/>
      <c r="M32" s="416"/>
      <c r="N32" s="283">
        <v>687</v>
      </c>
      <c r="O32" s="429"/>
      <c r="P32" s="422"/>
      <c r="Q32" s="283">
        <v>676</v>
      </c>
      <c r="R32" s="428"/>
      <c r="S32" s="421"/>
      <c r="T32" s="421"/>
      <c r="U32" s="421"/>
    </row>
    <row r="33" spans="1:21" s="414" customFormat="1" ht="13.2">
      <c r="A33" s="426"/>
      <c r="B33" s="426"/>
      <c r="C33" s="709" t="s">
        <v>389</v>
      </c>
      <c r="D33" s="422"/>
      <c r="E33" s="283">
        <v>333</v>
      </c>
      <c r="F33" s="428"/>
      <c r="G33" s="416"/>
      <c r="H33" s="283">
        <v>327</v>
      </c>
      <c r="I33" s="429"/>
      <c r="J33" s="416"/>
      <c r="K33" s="283">
        <v>320</v>
      </c>
      <c r="L33" s="429"/>
      <c r="M33" s="416"/>
      <c r="N33" s="283">
        <v>314</v>
      </c>
      <c r="O33" s="429"/>
      <c r="P33" s="422"/>
      <c r="Q33" s="283">
        <v>309</v>
      </c>
      <c r="R33" s="428"/>
      <c r="S33" s="421"/>
      <c r="T33" s="421"/>
      <c r="U33" s="421"/>
    </row>
    <row r="34" spans="1:21" s="414" customFormat="1" ht="13.2">
      <c r="A34" s="426"/>
      <c r="B34" s="426"/>
      <c r="C34" s="709" t="s">
        <v>391</v>
      </c>
      <c r="D34" s="422"/>
      <c r="E34" s="283">
        <v>23</v>
      </c>
      <c r="F34" s="428"/>
      <c r="G34" s="416"/>
      <c r="H34" s="283">
        <v>23</v>
      </c>
      <c r="I34" s="429"/>
      <c r="J34" s="416"/>
      <c r="K34" s="283">
        <v>22</v>
      </c>
      <c r="L34" s="429"/>
      <c r="M34" s="416"/>
      <c r="N34" s="283">
        <v>22</v>
      </c>
      <c r="O34" s="429"/>
      <c r="P34" s="422"/>
      <c r="Q34" s="283">
        <v>21</v>
      </c>
      <c r="R34" s="428"/>
      <c r="S34" s="421"/>
      <c r="T34" s="421"/>
      <c r="U34" s="421"/>
    </row>
    <row r="35" spans="1:21" s="414" customFormat="1" ht="13.2">
      <c r="A35" s="426"/>
      <c r="B35" s="426"/>
      <c r="C35" s="709" t="s">
        <v>392</v>
      </c>
      <c r="D35" s="422"/>
      <c r="E35" s="283">
        <v>117</v>
      </c>
      <c r="F35" s="428"/>
      <c r="G35" s="416"/>
      <c r="H35" s="283">
        <v>116</v>
      </c>
      <c r="I35" s="429"/>
      <c r="J35" s="416"/>
      <c r="K35" s="283">
        <v>114</v>
      </c>
      <c r="L35" s="429"/>
      <c r="M35" s="416"/>
      <c r="N35" s="283">
        <v>112</v>
      </c>
      <c r="O35" s="429"/>
      <c r="P35" s="422"/>
      <c r="Q35" s="283">
        <v>111</v>
      </c>
      <c r="R35" s="428"/>
      <c r="S35" s="421"/>
      <c r="T35" s="421"/>
      <c r="U35" s="421"/>
    </row>
    <row r="36" spans="1:21" s="414" customFormat="1" ht="13.2">
      <c r="A36" s="426"/>
      <c r="B36" s="426"/>
      <c r="C36" s="415" t="s">
        <v>393</v>
      </c>
      <c r="D36" s="710"/>
      <c r="E36" s="750">
        <v>4</v>
      </c>
      <c r="F36" s="711"/>
      <c r="G36" s="670"/>
      <c r="H36" s="750">
        <v>4</v>
      </c>
      <c r="I36" s="670"/>
      <c r="J36" s="670"/>
      <c r="K36" s="750">
        <v>5</v>
      </c>
      <c r="L36" s="670"/>
      <c r="M36" s="670"/>
      <c r="N36" s="750">
        <v>5</v>
      </c>
      <c r="O36" s="670"/>
      <c r="P36" s="710"/>
      <c r="Q36" s="750">
        <v>5</v>
      </c>
      <c r="R36" s="711"/>
      <c r="S36" s="421"/>
      <c r="T36" s="421"/>
      <c r="U36" s="421"/>
    </row>
    <row r="37" spans="1:21" s="414" customFormat="1" ht="13.2">
      <c r="A37" s="426"/>
      <c r="B37" s="426"/>
      <c r="C37" s="709" t="s">
        <v>390</v>
      </c>
      <c r="D37" s="422"/>
      <c r="E37" s="830">
        <f>SUM(E32:E36)</f>
        <v>1191</v>
      </c>
      <c r="F37" s="428"/>
      <c r="G37" s="416"/>
      <c r="H37" s="830">
        <f>SUM(H32:H36)</f>
        <v>1178</v>
      </c>
      <c r="I37" s="429"/>
      <c r="J37" s="416"/>
      <c r="K37" s="830">
        <f>SUM(K32:K36)</f>
        <v>1158</v>
      </c>
      <c r="L37" s="429"/>
      <c r="M37" s="416"/>
      <c r="N37" s="830">
        <f>SUM(N32:N36)</f>
        <v>1140</v>
      </c>
      <c r="O37" s="429"/>
      <c r="P37" s="422"/>
      <c r="Q37" s="830">
        <f>SUM(Q32:Q36)</f>
        <v>1122</v>
      </c>
      <c r="R37" s="428"/>
      <c r="S37" s="421"/>
      <c r="T37" s="421"/>
      <c r="U37" s="421"/>
    </row>
    <row r="38" spans="1:21" s="414" customFormat="1" ht="6" customHeight="1">
      <c r="A38" s="426"/>
      <c r="B38" s="426"/>
      <c r="C38" s="709"/>
      <c r="D38" s="422"/>
      <c r="E38" s="283"/>
      <c r="F38" s="428"/>
      <c r="G38" s="416"/>
      <c r="H38" s="283"/>
      <c r="I38" s="429"/>
      <c r="J38" s="416"/>
      <c r="K38" s="283"/>
      <c r="L38" s="429"/>
      <c r="M38" s="416"/>
      <c r="N38" s="283"/>
      <c r="O38" s="429"/>
      <c r="P38" s="422"/>
      <c r="Q38" s="283"/>
      <c r="R38" s="428"/>
      <c r="S38" s="421"/>
      <c r="T38" s="421"/>
      <c r="U38" s="421"/>
    </row>
    <row r="39" spans="1:21" s="414" customFormat="1" ht="6" customHeight="1">
      <c r="A39" s="426"/>
      <c r="B39" s="426"/>
      <c r="C39" s="709"/>
      <c r="D39" s="422"/>
      <c r="E39" s="283"/>
      <c r="F39" s="428"/>
      <c r="G39" s="416"/>
      <c r="H39" s="283"/>
      <c r="I39" s="429"/>
      <c r="J39" s="416"/>
      <c r="K39" s="283"/>
      <c r="L39" s="429"/>
      <c r="M39" s="416"/>
      <c r="N39" s="283"/>
      <c r="O39" s="429"/>
      <c r="P39" s="422"/>
      <c r="Q39" s="283"/>
      <c r="R39" s="428"/>
      <c r="S39" s="421"/>
      <c r="T39" s="421"/>
      <c r="U39" s="421"/>
    </row>
    <row r="40" spans="1:21" s="414" customFormat="1" ht="13.2">
      <c r="A40" s="426"/>
      <c r="B40" s="426"/>
      <c r="C40" s="809" t="s">
        <v>332</v>
      </c>
      <c r="D40" s="422"/>
      <c r="E40" s="283"/>
      <c r="F40" s="428"/>
      <c r="G40" s="416"/>
      <c r="H40" s="283"/>
      <c r="I40" s="429"/>
      <c r="J40" s="416"/>
      <c r="K40" s="283"/>
      <c r="L40" s="429"/>
      <c r="M40" s="416"/>
      <c r="N40" s="283"/>
      <c r="O40" s="429"/>
      <c r="P40" s="422"/>
      <c r="Q40" s="283"/>
      <c r="R40" s="428"/>
      <c r="S40" s="421"/>
      <c r="T40" s="421"/>
      <c r="U40" s="421"/>
    </row>
    <row r="41" spans="1:21" s="414" customFormat="1" ht="13.2">
      <c r="A41" s="426"/>
      <c r="B41" s="426"/>
      <c r="C41" s="709" t="s">
        <v>388</v>
      </c>
      <c r="D41" s="422"/>
      <c r="E41" s="283">
        <v>1151</v>
      </c>
      <c r="F41" s="428"/>
      <c r="G41" s="416"/>
      <c r="H41" s="283">
        <v>1029</v>
      </c>
      <c r="I41" s="429"/>
      <c r="J41" s="416"/>
      <c r="K41" s="283">
        <v>962</v>
      </c>
      <c r="L41" s="429"/>
      <c r="M41" s="416"/>
      <c r="N41" s="283">
        <v>892</v>
      </c>
      <c r="O41" s="429"/>
      <c r="P41" s="422"/>
      <c r="Q41" s="283">
        <v>849</v>
      </c>
      <c r="R41" s="428"/>
      <c r="S41" s="421"/>
      <c r="T41" s="421"/>
      <c r="U41" s="421"/>
    </row>
    <row r="42" spans="1:21" s="414" customFormat="1" ht="13.8">
      <c r="A42" s="426"/>
      <c r="B42" s="426"/>
      <c r="C42" s="709" t="s">
        <v>1113</v>
      </c>
      <c r="D42" s="422"/>
      <c r="E42" s="286">
        <v>7</v>
      </c>
      <c r="F42" s="428"/>
      <c r="G42" s="416"/>
      <c r="H42" s="286">
        <v>2</v>
      </c>
      <c r="I42" s="429"/>
      <c r="J42" s="416"/>
      <c r="K42" s="286">
        <v>0</v>
      </c>
      <c r="L42" s="429"/>
      <c r="M42" s="416"/>
      <c r="N42" s="286">
        <v>0</v>
      </c>
      <c r="O42" s="429"/>
      <c r="P42" s="422"/>
      <c r="Q42" s="286">
        <v>0</v>
      </c>
      <c r="R42" s="428"/>
      <c r="S42" s="421"/>
      <c r="T42" s="421"/>
      <c r="U42" s="421"/>
    </row>
    <row r="43" spans="1:21" s="414" customFormat="1" ht="13.2">
      <c r="A43" s="426"/>
      <c r="B43" s="426"/>
      <c r="C43" s="709" t="s">
        <v>1107</v>
      </c>
      <c r="D43" s="422"/>
      <c r="E43" s="286">
        <f>SUM(E41:E42)</f>
        <v>1158</v>
      </c>
      <c r="F43" s="428"/>
      <c r="G43" s="416"/>
      <c r="H43" s="286">
        <f>SUM(H41:H42)</f>
        <v>1031</v>
      </c>
      <c r="I43" s="429"/>
      <c r="J43" s="416"/>
      <c r="K43" s="286">
        <f>SUM(K41:K42)</f>
        <v>962</v>
      </c>
      <c r="L43" s="429"/>
      <c r="M43" s="416"/>
      <c r="N43" s="286">
        <f>SUM(N41:N42)</f>
        <v>892</v>
      </c>
      <c r="O43" s="429"/>
      <c r="P43" s="422"/>
      <c r="Q43" s="286">
        <f>SUM(Q41:Q42)</f>
        <v>849</v>
      </c>
      <c r="R43" s="428"/>
      <c r="S43" s="421"/>
      <c r="T43" s="421"/>
      <c r="U43" s="421"/>
    </row>
    <row r="44" spans="1:21" s="414" customFormat="1" ht="13.2">
      <c r="A44" s="426"/>
      <c r="B44" s="426"/>
      <c r="D44" s="742"/>
      <c r="E44" s="421"/>
      <c r="F44" s="743"/>
      <c r="G44" s="421"/>
      <c r="H44" s="421"/>
      <c r="I44" s="421"/>
      <c r="J44" s="421"/>
      <c r="K44" s="421"/>
      <c r="L44" s="421"/>
      <c r="M44" s="421"/>
      <c r="N44" s="421"/>
      <c r="O44" s="421"/>
      <c r="P44" s="742"/>
      <c r="Q44" s="421"/>
      <c r="R44" s="743"/>
      <c r="S44" s="421"/>
      <c r="T44" s="421"/>
      <c r="U44" s="421"/>
    </row>
    <row r="45" spans="1:21" s="414" customFormat="1" ht="13.8" thickBot="1">
      <c r="A45" s="426"/>
      <c r="B45" s="426"/>
      <c r="C45" s="744" t="s">
        <v>1008</v>
      </c>
      <c r="D45" s="422"/>
      <c r="E45" s="745">
        <f>E30+E37+E43</f>
        <v>32831</v>
      </c>
      <c r="F45" s="428"/>
      <c r="G45" s="416"/>
      <c r="H45" s="745">
        <f>H30+H37+H43</f>
        <v>32855</v>
      </c>
      <c r="I45" s="429"/>
      <c r="J45" s="416"/>
      <c r="K45" s="745">
        <f>K30+K37+K43</f>
        <v>32883</v>
      </c>
      <c r="L45" s="429"/>
      <c r="M45" s="416"/>
      <c r="N45" s="745">
        <f>N30+N37+N43</f>
        <v>32994</v>
      </c>
      <c r="O45" s="429"/>
      <c r="P45" s="422"/>
      <c r="Q45" s="745">
        <f>Q30+Q37+Q43</f>
        <v>33056</v>
      </c>
      <c r="R45" s="428"/>
      <c r="S45" s="421"/>
      <c r="T45" s="421"/>
      <c r="U45" s="421"/>
    </row>
    <row r="46" spans="1:21" ht="15" thickTop="1">
      <c r="D46" s="781"/>
      <c r="E46" s="498"/>
      <c r="F46" s="876"/>
      <c r="G46" s="498"/>
      <c r="H46" s="498"/>
      <c r="I46" s="498"/>
      <c r="J46" s="498"/>
      <c r="K46" s="498"/>
      <c r="L46" s="498"/>
      <c r="M46" s="880"/>
      <c r="N46" s="498"/>
      <c r="O46" s="498"/>
      <c r="P46" s="781"/>
      <c r="Q46" s="498"/>
      <c r="R46" s="876"/>
    </row>
    <row r="47" spans="1:21" ht="7.5" customHeight="1">
      <c r="D47" s="781"/>
      <c r="E47" s="498"/>
      <c r="F47" s="876"/>
      <c r="G47" s="498"/>
      <c r="H47" s="498"/>
      <c r="I47" s="498"/>
      <c r="M47" s="498"/>
      <c r="N47" s="498"/>
      <c r="O47" s="498"/>
      <c r="P47" s="781"/>
      <c r="Q47" s="498"/>
      <c r="R47" s="876"/>
    </row>
    <row r="48" spans="1:21" s="230" customFormat="1">
      <c r="A48" s="425" t="s">
        <v>398</v>
      </c>
      <c r="D48" s="248"/>
      <c r="E48" s="250"/>
      <c r="F48" s="877"/>
      <c r="G48" s="250"/>
      <c r="H48" s="250"/>
      <c r="I48" s="250"/>
      <c r="M48" s="250"/>
      <c r="N48" s="250"/>
      <c r="O48" s="250"/>
      <c r="P48" s="248"/>
      <c r="Q48" s="250"/>
      <c r="R48" s="877"/>
    </row>
    <row r="49" spans="1:28" s="230" customFormat="1">
      <c r="A49" s="425"/>
      <c r="B49" s="426"/>
      <c r="C49" s="709" t="s">
        <v>429</v>
      </c>
      <c r="D49" s="422"/>
      <c r="E49" s="283">
        <v>1099</v>
      </c>
      <c r="F49" s="428"/>
      <c r="G49" s="416"/>
      <c r="H49" s="283">
        <v>870</v>
      </c>
      <c r="I49" s="429"/>
      <c r="J49" s="416"/>
      <c r="K49" s="283">
        <v>758</v>
      </c>
      <c r="L49" s="429"/>
      <c r="M49" s="416"/>
      <c r="N49" s="747">
        <v>656</v>
      </c>
      <c r="O49" s="429"/>
      <c r="P49" s="422"/>
      <c r="Q49" s="429">
        <v>569</v>
      </c>
      <c r="R49" s="428"/>
      <c r="S49" s="670"/>
      <c r="T49" s="670"/>
      <c r="U49" s="429"/>
      <c r="V49" s="276"/>
      <c r="W49" s="429"/>
      <c r="X49" s="421"/>
      <c r="Y49" s="670"/>
      <c r="Z49" s="429"/>
      <c r="AA49" s="276"/>
      <c r="AB49" s="429"/>
    </row>
    <row r="50" spans="1:28" s="230" customFormat="1">
      <c r="A50" s="425"/>
      <c r="B50" s="426"/>
      <c r="C50" s="709"/>
      <c r="D50" s="422"/>
      <c r="E50" s="283"/>
      <c r="F50" s="428"/>
      <c r="G50" s="416"/>
      <c r="H50" s="283"/>
      <c r="I50" s="429"/>
      <c r="J50" s="416"/>
      <c r="K50" s="283"/>
      <c r="L50" s="429"/>
      <c r="M50" s="416"/>
      <c r="N50" s="747"/>
      <c r="O50" s="429"/>
      <c r="P50" s="422"/>
      <c r="Q50" s="429"/>
      <c r="R50" s="428"/>
      <c r="S50" s="670"/>
      <c r="T50" s="670"/>
      <c r="U50" s="429"/>
      <c r="V50" s="276"/>
      <c r="W50" s="429"/>
      <c r="X50" s="421"/>
      <c r="Y50" s="670"/>
      <c r="Z50" s="429"/>
      <c r="AA50" s="276"/>
      <c r="AB50" s="429"/>
    </row>
    <row r="51" spans="1:28" s="230" customFormat="1">
      <c r="A51" s="425" t="s">
        <v>691</v>
      </c>
      <c r="B51" s="426"/>
      <c r="C51" s="709"/>
      <c r="D51" s="422"/>
      <c r="E51" s="283"/>
      <c r="F51" s="428"/>
      <c r="G51" s="416"/>
      <c r="H51" s="283"/>
      <c r="I51" s="429"/>
      <c r="J51" s="416"/>
      <c r="K51" s="283"/>
      <c r="L51" s="429"/>
      <c r="M51" s="416"/>
      <c r="N51" s="747"/>
      <c r="O51" s="429"/>
      <c r="P51" s="422"/>
      <c r="Q51" s="429"/>
      <c r="R51" s="428"/>
      <c r="S51" s="670"/>
      <c r="T51" s="670"/>
      <c r="U51" s="429"/>
      <c r="V51" s="276"/>
      <c r="W51" s="429"/>
      <c r="X51" s="421"/>
      <c r="Y51" s="670"/>
      <c r="Z51" s="429"/>
      <c r="AA51" s="276"/>
      <c r="AB51" s="429"/>
    </row>
    <row r="52" spans="1:28" s="230" customFormat="1">
      <c r="A52" s="425"/>
      <c r="B52" s="426"/>
      <c r="C52" s="709" t="s">
        <v>692</v>
      </c>
      <c r="D52" s="422" t="s">
        <v>1021</v>
      </c>
      <c r="E52" s="283">
        <v>126</v>
      </c>
      <c r="F52" s="428"/>
      <c r="G52" s="416" t="s">
        <v>1021</v>
      </c>
      <c r="H52" s="283">
        <v>114</v>
      </c>
      <c r="I52" s="429"/>
      <c r="J52" s="416" t="s">
        <v>1021</v>
      </c>
      <c r="K52" s="283">
        <v>109</v>
      </c>
      <c r="L52" s="429"/>
      <c r="M52" s="416" t="s">
        <v>1021</v>
      </c>
      <c r="N52" s="747">
        <v>104</v>
      </c>
      <c r="O52" s="429"/>
      <c r="P52" s="422" t="s">
        <v>1021</v>
      </c>
      <c r="Q52" s="429">
        <v>115</v>
      </c>
      <c r="R52" s="428"/>
      <c r="S52" s="670"/>
      <c r="T52" s="670"/>
      <c r="U52" s="429"/>
      <c r="V52" s="276"/>
      <c r="W52" s="429"/>
      <c r="X52" s="421"/>
      <c r="Y52" s="670"/>
      <c r="Z52" s="429"/>
      <c r="AA52" s="276"/>
      <c r="AB52" s="429"/>
    </row>
    <row r="53" spans="1:28" s="230" customFormat="1" ht="12.75" customHeight="1" thickBot="1">
      <c r="A53" s="425"/>
      <c r="B53" s="426"/>
      <c r="C53" s="709"/>
      <c r="D53" s="432"/>
      <c r="E53" s="878"/>
      <c r="F53" s="879"/>
      <c r="G53" s="416"/>
      <c r="H53" s="283"/>
      <c r="I53" s="429"/>
      <c r="J53" s="416"/>
      <c r="K53" s="283"/>
      <c r="L53" s="429"/>
      <c r="M53" s="416"/>
      <c r="N53" s="747"/>
      <c r="O53" s="429"/>
      <c r="P53" s="432"/>
      <c r="Q53" s="881"/>
      <c r="R53" s="879"/>
      <c r="S53" s="670"/>
      <c r="T53" s="670"/>
      <c r="U53" s="429"/>
      <c r="V53" s="276"/>
      <c r="W53" s="429"/>
      <c r="X53" s="421"/>
      <c r="Y53" s="670"/>
      <c r="Z53" s="429"/>
      <c r="AA53" s="276"/>
      <c r="AB53" s="429"/>
    </row>
    <row r="54" spans="1:28" ht="8.25" customHeight="1">
      <c r="A54" s="425"/>
      <c r="B54" s="426"/>
      <c r="C54" s="709"/>
      <c r="D54" s="416"/>
      <c r="E54" s="283"/>
      <c r="F54" s="429"/>
      <c r="G54" s="416"/>
      <c r="H54" s="283"/>
      <c r="I54" s="429"/>
      <c r="J54" s="416"/>
      <c r="K54" s="283"/>
      <c r="L54" s="429"/>
      <c r="M54" s="416"/>
      <c r="N54" s="747"/>
      <c r="O54" s="429"/>
      <c r="P54" s="416"/>
      <c r="Q54" s="429"/>
      <c r="R54" s="429"/>
      <c r="S54" s="670"/>
      <c r="T54" s="670"/>
      <c r="U54" s="429"/>
      <c r="V54" s="276"/>
      <c r="W54" s="429"/>
      <c r="X54" s="421"/>
      <c r="Y54" s="670"/>
      <c r="Z54" s="429"/>
      <c r="AA54" s="276"/>
      <c r="AB54" s="429"/>
    </row>
    <row r="55" spans="1:28" s="414" customFormat="1" ht="49.5" customHeight="1">
      <c r="A55" s="435" t="s">
        <v>570</v>
      </c>
      <c r="B55" s="1083" t="s">
        <v>143</v>
      </c>
      <c r="C55" s="1083"/>
      <c r="D55" s="1083"/>
      <c r="E55" s="1083"/>
      <c r="F55" s="1083"/>
      <c r="G55" s="1083"/>
      <c r="H55" s="1083"/>
      <c r="I55" s="1083"/>
      <c r="J55" s="1083"/>
      <c r="K55" s="1083"/>
      <c r="L55" s="1083"/>
      <c r="M55" s="1083"/>
      <c r="N55" s="1083"/>
      <c r="O55" s="1083"/>
      <c r="P55" s="1083"/>
      <c r="Q55" s="1083"/>
      <c r="R55" s="1083"/>
      <c r="S55" s="1083"/>
    </row>
    <row r="56" spans="1:28" s="414" customFormat="1" ht="39" customHeight="1">
      <c r="A56" s="435" t="s">
        <v>572</v>
      </c>
      <c r="B56" s="1083" t="s">
        <v>150</v>
      </c>
      <c r="C56" s="1083"/>
      <c r="D56" s="1083"/>
      <c r="E56" s="1083"/>
      <c r="F56" s="1083"/>
      <c r="G56" s="1083"/>
      <c r="H56" s="1083"/>
      <c r="I56" s="1083"/>
      <c r="J56" s="1083"/>
      <c r="K56" s="1083"/>
      <c r="L56" s="1083"/>
      <c r="M56" s="1083"/>
      <c r="N56" s="1083"/>
      <c r="O56" s="1083"/>
      <c r="P56" s="1083"/>
      <c r="Q56" s="1083"/>
      <c r="R56" s="1083"/>
      <c r="S56" s="1083"/>
    </row>
    <row r="57" spans="1:28" ht="15.6">
      <c r="A57" s="435" t="s">
        <v>586</v>
      </c>
      <c r="B57" s="1078" t="s">
        <v>1115</v>
      </c>
      <c r="C57" s="1079"/>
      <c r="D57" s="1079"/>
      <c r="E57" s="1079"/>
      <c r="F57" s="1079"/>
      <c r="G57" s="1079"/>
      <c r="H57" s="1079"/>
      <c r="I57" s="1079"/>
      <c r="J57" s="1079"/>
      <c r="K57" s="1079"/>
      <c r="L57" s="1079"/>
      <c r="M57" s="1079"/>
      <c r="N57" s="1079"/>
      <c r="O57" s="1079"/>
      <c r="P57" s="1079"/>
      <c r="Q57" s="1079"/>
      <c r="R57" s="1079"/>
    </row>
    <row r="58" spans="1:28" ht="15.6">
      <c r="A58" s="435" t="s">
        <v>336</v>
      </c>
      <c r="B58" s="1078" t="s">
        <v>1079</v>
      </c>
      <c r="C58" s="1079"/>
      <c r="D58" s="1079"/>
      <c r="E58" s="1079"/>
      <c r="F58" s="1079"/>
      <c r="G58" s="1079"/>
      <c r="H58" s="1079"/>
      <c r="I58" s="1079"/>
      <c r="J58" s="1079"/>
      <c r="K58" s="1079"/>
      <c r="L58" s="1079"/>
      <c r="M58" s="1079"/>
      <c r="N58" s="1079"/>
      <c r="O58" s="1079"/>
      <c r="P58" s="1079"/>
      <c r="Q58" s="1079"/>
      <c r="R58" s="1079"/>
    </row>
    <row r="77" spans="2:23">
      <c r="B77" s="812"/>
      <c r="C77" s="812"/>
      <c r="D77" s="812"/>
      <c r="E77" s="812"/>
      <c r="F77" s="812"/>
      <c r="G77" s="812"/>
      <c r="H77" s="812"/>
      <c r="I77" s="812"/>
      <c r="J77" s="812"/>
      <c r="K77" s="812"/>
      <c r="L77" s="812"/>
      <c r="M77" s="812"/>
      <c r="N77" s="812"/>
      <c r="O77" s="812"/>
      <c r="P77" s="812"/>
      <c r="Q77" s="812"/>
      <c r="R77" s="812"/>
      <c r="S77" s="812"/>
      <c r="T77" s="812"/>
      <c r="U77" s="812"/>
      <c r="V77" s="812"/>
      <c r="W77" s="812"/>
    </row>
  </sheetData>
  <customSheetViews>
    <customSheetView guid="{BA08C489-4952-434D-B712-71BEE1754A50}" scale="75" showPageBreaks="1" printArea="1">
      <selection activeCell="T1" sqref="T1"/>
      <pageMargins left="0.7" right="0.7" top="0.5" bottom="0.75" header="0.3" footer="0.3"/>
      <printOptions horizontalCentered="1"/>
      <pageSetup scale="70" orientation="landscape" r:id="rId1"/>
      <headerFooter>
        <oddFooter>&amp;R&amp;A</oddFooter>
      </headerFooter>
    </customSheetView>
    <customSheetView guid="{673EBF9B-B414-451E-B7E3-867D29298EC6}" scale="75" showPageBreaks="1" printArea="1" topLeftCell="A4">
      <selection activeCell="R43" sqref="R43"/>
      <pageMargins left="0.7" right="0.7" top="0.5" bottom="0.75" header="0.3" footer="0.3"/>
      <printOptions horizontalCentered="1"/>
      <pageSetup scale="70" orientation="landscape" r:id="rId2"/>
      <headerFooter>
        <oddFooter>&amp;R&amp;A</oddFooter>
      </headerFooter>
    </customSheetView>
  </customSheetViews>
  <mergeCells count="8">
    <mergeCell ref="B57:R57"/>
    <mergeCell ref="B58:R58"/>
    <mergeCell ref="A1:R1"/>
    <mergeCell ref="A2:R2"/>
    <mergeCell ref="A3:R3"/>
    <mergeCell ref="G4:R4"/>
    <mergeCell ref="B55:S55"/>
    <mergeCell ref="B56:S56"/>
  </mergeCells>
  <phoneticPr fontId="25" type="noConversion"/>
  <printOptions horizontalCentered="1"/>
  <pageMargins left="0.25" right="0.25" top="0.5" bottom="0.5" header="0.3" footer="0.3"/>
  <pageSetup scale="65" orientation="landscape" r:id="rId3"/>
  <headerFooter>
    <oddFooter>&amp;R&amp;A</oddFooter>
  </headerFooter>
  <ignoredErrors>
    <ignoredError sqref="A55:A58" numberStoredAsText="1"/>
  </ignoredErrors>
</worksheet>
</file>

<file path=xl/worksheets/sheet27.xml><?xml version="1.0" encoding="utf-8"?>
<worksheet xmlns="http://schemas.openxmlformats.org/spreadsheetml/2006/main" xmlns:r="http://schemas.openxmlformats.org/officeDocument/2006/relationships">
  <sheetPr codeName="Sheet24" enableFormatConditionsCalculation="0">
    <pageSetUpPr fitToPage="1"/>
  </sheetPr>
  <dimension ref="A1:V75"/>
  <sheetViews>
    <sheetView topLeftCell="A4" zoomScale="75" zoomScaleNormal="75" workbookViewId="0">
      <selection sqref="A1:S1"/>
    </sheetView>
  </sheetViews>
  <sheetFormatPr defaultColWidth="9.109375" defaultRowHeight="13.2"/>
  <cols>
    <col min="1" max="2" width="2.44140625" style="414" customWidth="1"/>
    <col min="3" max="3" width="46.109375" style="414" customWidth="1"/>
    <col min="4" max="4" width="2.44140625" style="414" customWidth="1"/>
    <col min="5" max="5" width="9.109375" style="414"/>
    <col min="6" max="7" width="2.44140625" style="414" customWidth="1"/>
    <col min="8" max="8" width="9.109375" style="414"/>
    <col min="9" max="9" width="3.109375" style="414" customWidth="1"/>
    <col min="10" max="10" width="2.44140625" style="414" customWidth="1"/>
    <col min="11" max="11" width="9.109375" style="414"/>
    <col min="12" max="12" width="2.44140625" style="414" customWidth="1"/>
    <col min="13" max="13" width="2.33203125" style="414" customWidth="1"/>
    <col min="14" max="14" width="9.109375" style="414"/>
    <col min="15" max="16" width="2.44140625" style="414" customWidth="1"/>
    <col min="17" max="17" width="9.109375" style="414"/>
    <col min="18" max="19" width="2.44140625" style="414" customWidth="1"/>
    <col min="20" max="20" width="2.5546875" style="414" customWidth="1"/>
    <col min="21" max="21" width="9.5546875" style="414" customWidth="1"/>
    <col min="22" max="42" width="9.6640625" style="414" customWidth="1"/>
    <col min="43" max="16384" width="9.109375" style="414"/>
  </cols>
  <sheetData>
    <row r="1" spans="1:22" ht="13.8">
      <c r="A1" s="1080" t="s">
        <v>1010</v>
      </c>
      <c r="B1" s="1080"/>
      <c r="C1" s="1080"/>
      <c r="D1" s="1080"/>
      <c r="E1" s="1080"/>
      <c r="F1" s="1080"/>
      <c r="G1" s="1080"/>
      <c r="H1" s="1080"/>
      <c r="I1" s="1080"/>
      <c r="J1" s="1080"/>
      <c r="K1" s="1080"/>
      <c r="L1" s="1080"/>
      <c r="M1" s="1080"/>
      <c r="N1" s="1080"/>
      <c r="O1" s="1080"/>
      <c r="P1" s="1080"/>
      <c r="Q1" s="1080"/>
      <c r="R1" s="1080"/>
      <c r="S1" s="1080"/>
      <c r="U1" s="965"/>
    </row>
    <row r="2" spans="1:22" ht="15.6">
      <c r="A2" s="1080" t="s">
        <v>914</v>
      </c>
      <c r="B2" s="1080"/>
      <c r="C2" s="1080"/>
      <c r="D2" s="1080"/>
      <c r="E2" s="1080"/>
      <c r="F2" s="1080"/>
      <c r="G2" s="1080"/>
      <c r="H2" s="1080"/>
      <c r="I2" s="1080"/>
      <c r="J2" s="1080"/>
      <c r="K2" s="1080"/>
      <c r="L2" s="1080"/>
      <c r="M2" s="1080"/>
      <c r="N2" s="1080"/>
      <c r="O2" s="1080"/>
      <c r="P2" s="1080"/>
      <c r="Q2" s="1080"/>
      <c r="R2" s="1080"/>
      <c r="S2" s="1080"/>
    </row>
    <row r="3" spans="1:22">
      <c r="A3" s="1081"/>
      <c r="B3" s="1081"/>
      <c r="C3" s="1081"/>
      <c r="D3" s="1081"/>
      <c r="E3" s="1081"/>
      <c r="F3" s="1081"/>
      <c r="G3" s="1081"/>
      <c r="H3" s="1081"/>
      <c r="I3" s="1081"/>
      <c r="J3" s="1081"/>
      <c r="K3" s="1081"/>
      <c r="L3" s="1081"/>
      <c r="M3" s="1081"/>
      <c r="N3" s="1081"/>
      <c r="O3" s="1081"/>
      <c r="P3" s="1081"/>
      <c r="Q3" s="1081"/>
      <c r="R3" s="1081"/>
      <c r="S3" s="700"/>
    </row>
    <row r="4" spans="1:22">
      <c r="A4" s="415"/>
      <c r="B4" s="415"/>
      <c r="C4" s="415"/>
      <c r="D4" s="1085" t="s">
        <v>1013</v>
      </c>
      <c r="E4" s="1085"/>
      <c r="F4" s="1085"/>
      <c r="G4" s="1085"/>
      <c r="H4" s="1085"/>
      <c r="I4" s="1085"/>
      <c r="J4" s="1085"/>
      <c r="K4" s="1085"/>
      <c r="L4" s="1085"/>
      <c r="M4" s="1085"/>
      <c r="N4" s="1085"/>
      <c r="O4" s="1085"/>
      <c r="P4" s="1085"/>
      <c r="Q4" s="1085"/>
      <c r="R4" s="1085"/>
      <c r="S4" s="420"/>
    </row>
    <row r="5" spans="1:22" ht="13.8" thickBot="1">
      <c r="A5" s="415"/>
      <c r="B5" s="415"/>
      <c r="C5" s="415"/>
      <c r="D5" s="415"/>
      <c r="E5" s="415"/>
      <c r="F5" s="415"/>
      <c r="G5" s="416"/>
      <c r="H5" s="416"/>
      <c r="I5" s="416"/>
      <c r="J5" s="415"/>
      <c r="K5" s="415"/>
      <c r="L5" s="415"/>
      <c r="M5" s="415"/>
      <c r="N5" s="415"/>
      <c r="O5" s="415"/>
      <c r="P5" s="415"/>
      <c r="Q5" s="415"/>
      <c r="R5" s="415"/>
      <c r="S5" s="415"/>
      <c r="T5" s="421"/>
      <c r="U5" s="421"/>
    </row>
    <row r="6" spans="1:22" s="421" customFormat="1">
      <c r="A6" s="416"/>
      <c r="B6" s="416"/>
      <c r="C6" s="416"/>
      <c r="D6" s="417"/>
      <c r="E6" s="418" t="s">
        <v>1018</v>
      </c>
      <c r="F6" s="419"/>
      <c r="G6" s="416"/>
      <c r="H6" s="420" t="s">
        <v>1015</v>
      </c>
      <c r="I6" s="420"/>
      <c r="J6" s="416"/>
      <c r="K6" s="420" t="s">
        <v>1016</v>
      </c>
      <c r="L6" s="420"/>
      <c r="M6" s="416"/>
      <c r="N6" s="420" t="s">
        <v>1017</v>
      </c>
      <c r="O6" s="420"/>
      <c r="P6" s="417"/>
      <c r="Q6" s="418" t="s">
        <v>1018</v>
      </c>
      <c r="R6" s="419"/>
      <c r="S6" s="420"/>
    </row>
    <row r="7" spans="1:22" s="421" customFormat="1">
      <c r="A7" s="416"/>
      <c r="B7" s="416"/>
      <c r="C7" s="416"/>
      <c r="D7" s="422"/>
      <c r="E7" s="423">
        <v>2013</v>
      </c>
      <c r="F7" s="424"/>
      <c r="G7" s="416"/>
      <c r="H7" s="423">
        <v>2012</v>
      </c>
      <c r="I7" s="420"/>
      <c r="J7" s="416"/>
      <c r="K7" s="423">
        <v>2012</v>
      </c>
      <c r="L7" s="420"/>
      <c r="M7" s="416"/>
      <c r="N7" s="423">
        <v>2012</v>
      </c>
      <c r="O7" s="420"/>
      <c r="P7" s="422"/>
      <c r="Q7" s="423">
        <v>2012</v>
      </c>
      <c r="R7" s="424"/>
      <c r="S7" s="420"/>
    </row>
    <row r="8" spans="1:22" ht="9" customHeight="1">
      <c r="A8" s="426"/>
      <c r="B8" s="426"/>
      <c r="C8" s="709"/>
      <c r="D8" s="422"/>
      <c r="E8" s="429"/>
      <c r="F8" s="428"/>
      <c r="G8" s="416"/>
      <c r="H8" s="429"/>
      <c r="I8" s="429"/>
      <c r="J8" s="416"/>
      <c r="K8" s="429"/>
      <c r="L8" s="429"/>
      <c r="M8" s="416"/>
      <c r="N8" s="429"/>
      <c r="O8" s="429"/>
      <c r="P8" s="422"/>
      <c r="Q8" s="429"/>
      <c r="R8" s="428"/>
      <c r="S8" s="429"/>
      <c r="T8" s="421"/>
      <c r="U8" s="421"/>
    </row>
    <row r="9" spans="1:22" ht="13.8">
      <c r="A9" s="425" t="s">
        <v>1009</v>
      </c>
      <c r="B9" s="426"/>
      <c r="C9" s="709"/>
      <c r="D9" s="422"/>
      <c r="E9" s="420"/>
      <c r="F9" s="427"/>
      <c r="G9" s="416"/>
      <c r="H9" s="420"/>
      <c r="I9" s="416"/>
      <c r="J9" s="416"/>
      <c r="K9" s="420"/>
      <c r="L9" s="416"/>
      <c r="M9" s="416"/>
      <c r="N9" s="420"/>
      <c r="O9" s="416"/>
      <c r="P9" s="422"/>
      <c r="Q9" s="420"/>
      <c r="R9" s="427"/>
      <c r="S9" s="420"/>
      <c r="T9" s="421"/>
      <c r="U9" s="421"/>
    </row>
    <row r="10" spans="1:22">
      <c r="A10" s="426"/>
      <c r="B10" s="426"/>
      <c r="C10" s="709" t="s">
        <v>316</v>
      </c>
      <c r="D10" s="422"/>
      <c r="E10" s="429">
        <v>497</v>
      </c>
      <c r="F10" s="120"/>
      <c r="G10" s="416"/>
      <c r="H10" s="283">
        <v>445</v>
      </c>
      <c r="I10" s="107"/>
      <c r="J10" s="416"/>
      <c r="K10" s="283">
        <v>460</v>
      </c>
      <c r="L10" s="107"/>
      <c r="M10" s="416"/>
      <c r="N10" s="283">
        <v>458</v>
      </c>
      <c r="O10" s="107"/>
      <c r="P10" s="422"/>
      <c r="Q10" s="429">
        <v>463</v>
      </c>
      <c r="R10" s="120"/>
      <c r="S10" s="107"/>
      <c r="T10" s="421"/>
      <c r="U10" s="421"/>
    </row>
    <row r="11" spans="1:22" ht="13.8">
      <c r="A11" s="426"/>
      <c r="B11" s="426"/>
      <c r="C11" s="709" t="s">
        <v>328</v>
      </c>
      <c r="D11" s="422"/>
      <c r="E11" s="429">
        <v>73</v>
      </c>
      <c r="F11" s="120"/>
      <c r="G11" s="416"/>
      <c r="H11" s="283">
        <v>53</v>
      </c>
      <c r="I11" s="107"/>
      <c r="J11" s="416"/>
      <c r="K11" s="283">
        <v>56</v>
      </c>
      <c r="L11" s="107"/>
      <c r="M11" s="416"/>
      <c r="N11" s="283">
        <v>58</v>
      </c>
      <c r="O11" s="107"/>
      <c r="P11" s="422"/>
      <c r="Q11" s="429">
        <v>79</v>
      </c>
      <c r="R11" s="120"/>
      <c r="S11" s="107"/>
      <c r="T11" s="421"/>
      <c r="U11" s="421"/>
    </row>
    <row r="12" spans="1:22">
      <c r="A12" s="426"/>
      <c r="B12" s="426"/>
      <c r="C12" s="709" t="s">
        <v>915</v>
      </c>
      <c r="D12" s="422"/>
      <c r="E12" s="429">
        <v>570</v>
      </c>
      <c r="F12" s="120"/>
      <c r="G12" s="416"/>
      <c r="H12" s="283">
        <v>498</v>
      </c>
      <c r="I12" s="107"/>
      <c r="J12" s="416"/>
      <c r="K12" s="283">
        <v>516</v>
      </c>
      <c r="L12" s="107"/>
      <c r="M12" s="416"/>
      <c r="N12" s="283">
        <v>516</v>
      </c>
      <c r="O12" s="107"/>
      <c r="P12" s="422"/>
      <c r="Q12" s="429">
        <v>542</v>
      </c>
      <c r="R12" s="120"/>
      <c r="S12" s="107"/>
      <c r="T12" s="421"/>
      <c r="U12" s="421"/>
    </row>
    <row r="13" spans="1:22">
      <c r="A13" s="426"/>
      <c r="B13" s="426"/>
      <c r="C13" s="709" t="s">
        <v>306</v>
      </c>
      <c r="D13" s="422"/>
      <c r="E13" s="429">
        <v>113</v>
      </c>
      <c r="F13" s="120"/>
      <c r="G13" s="416"/>
      <c r="H13" s="283">
        <v>109</v>
      </c>
      <c r="I13" s="107"/>
      <c r="J13" s="416"/>
      <c r="K13" s="283">
        <v>116</v>
      </c>
      <c r="L13" s="107"/>
      <c r="M13" s="416"/>
      <c r="N13" s="283">
        <v>116</v>
      </c>
      <c r="O13" s="107"/>
      <c r="P13" s="422"/>
      <c r="Q13" s="429">
        <v>101</v>
      </c>
      <c r="R13" s="120"/>
      <c r="S13" s="107"/>
      <c r="T13" s="421"/>
      <c r="U13" s="421"/>
    </row>
    <row r="14" spans="1:22" ht="13.8">
      <c r="A14" s="425" t="s">
        <v>1116</v>
      </c>
      <c r="B14" s="426"/>
      <c r="C14" s="709"/>
      <c r="D14" s="422"/>
      <c r="E14" s="416"/>
      <c r="F14" s="427"/>
      <c r="G14" s="416"/>
      <c r="H14" s="416"/>
      <c r="I14" s="416"/>
      <c r="J14" s="416"/>
      <c r="K14" s="416"/>
      <c r="L14" s="416"/>
      <c r="M14" s="416"/>
      <c r="N14" s="416"/>
      <c r="O14" s="416"/>
      <c r="P14" s="422"/>
      <c r="Q14" s="416"/>
      <c r="R14" s="427"/>
      <c r="S14" s="416"/>
      <c r="T14" s="421"/>
      <c r="U14" s="421"/>
    </row>
    <row r="15" spans="1:22">
      <c r="A15" s="426"/>
      <c r="B15" s="426"/>
      <c r="C15" s="709" t="s">
        <v>316</v>
      </c>
      <c r="D15" s="422"/>
      <c r="E15" s="429">
        <v>457</v>
      </c>
      <c r="F15" s="428"/>
      <c r="G15" s="416"/>
      <c r="H15" s="283">
        <v>455</v>
      </c>
      <c r="I15" s="429"/>
      <c r="J15" s="416"/>
      <c r="K15" s="283">
        <v>450</v>
      </c>
      <c r="L15" s="429"/>
      <c r="M15" s="416"/>
      <c r="N15" s="283">
        <v>447</v>
      </c>
      <c r="O15" s="429"/>
      <c r="P15" s="422"/>
      <c r="Q15" s="429">
        <v>447</v>
      </c>
      <c r="R15" s="428"/>
      <c r="S15" s="429"/>
      <c r="T15" s="421"/>
      <c r="U15" s="807"/>
      <c r="V15" s="806"/>
    </row>
    <row r="16" spans="1:22" ht="13.8">
      <c r="A16" s="426"/>
      <c r="B16" s="426"/>
      <c r="C16" s="709" t="s">
        <v>328</v>
      </c>
      <c r="D16" s="422"/>
      <c r="E16" s="429">
        <v>601</v>
      </c>
      <c r="F16" s="428"/>
      <c r="G16" s="416"/>
      <c r="H16" s="283">
        <v>605</v>
      </c>
      <c r="I16" s="429"/>
      <c r="J16" s="416"/>
      <c r="K16" s="283">
        <v>596</v>
      </c>
      <c r="L16" s="429"/>
      <c r="M16" s="416"/>
      <c r="N16" s="283">
        <v>601</v>
      </c>
      <c r="O16" s="429"/>
      <c r="P16" s="422"/>
      <c r="Q16" s="429">
        <v>598</v>
      </c>
      <c r="R16" s="428"/>
      <c r="S16" s="429"/>
      <c r="T16" s="421"/>
      <c r="U16" s="807"/>
      <c r="V16" s="806"/>
    </row>
    <row r="17" spans="1:22">
      <c r="A17" s="426"/>
      <c r="B17" s="426"/>
      <c r="C17" s="709" t="s">
        <v>915</v>
      </c>
      <c r="D17" s="422"/>
      <c r="E17" s="429">
        <v>462</v>
      </c>
      <c r="F17" s="428"/>
      <c r="G17" s="416"/>
      <c r="H17" s="283">
        <v>460</v>
      </c>
      <c r="I17" s="429"/>
      <c r="J17" s="416"/>
      <c r="K17" s="283">
        <v>455</v>
      </c>
      <c r="L17" s="429"/>
      <c r="M17" s="416"/>
      <c r="N17" s="283">
        <v>452</v>
      </c>
      <c r="O17" s="429"/>
      <c r="P17" s="422"/>
      <c r="Q17" s="429">
        <v>452</v>
      </c>
      <c r="R17" s="428"/>
      <c r="S17" s="429"/>
      <c r="T17" s="421"/>
      <c r="U17" s="807"/>
      <c r="V17" s="806"/>
    </row>
    <row r="18" spans="1:22">
      <c r="A18" s="426"/>
      <c r="B18" s="426"/>
      <c r="C18" s="709" t="s">
        <v>306</v>
      </c>
      <c r="D18" s="422"/>
      <c r="E18" s="429">
        <v>1115</v>
      </c>
      <c r="F18" s="428"/>
      <c r="G18" s="416"/>
      <c r="H18" s="283">
        <v>1104</v>
      </c>
      <c r="I18" s="429"/>
      <c r="J18" s="416"/>
      <c r="K18" s="283">
        <v>1096</v>
      </c>
      <c r="L18" s="429"/>
      <c r="M18" s="416"/>
      <c r="N18" s="283">
        <v>1080</v>
      </c>
      <c r="O18" s="429"/>
      <c r="P18" s="422"/>
      <c r="Q18" s="429">
        <v>1065</v>
      </c>
      <c r="R18" s="428"/>
      <c r="S18" s="429"/>
      <c r="T18" s="421"/>
      <c r="U18" s="807"/>
      <c r="V18" s="806"/>
    </row>
    <row r="19" spans="1:22" ht="13.8">
      <c r="A19" s="425" t="s">
        <v>1117</v>
      </c>
      <c r="B19" s="426"/>
      <c r="C19" s="709"/>
      <c r="D19" s="422"/>
      <c r="E19" s="416"/>
      <c r="F19" s="427"/>
      <c r="G19" s="416"/>
      <c r="H19" s="416"/>
      <c r="I19" s="416"/>
      <c r="J19" s="416"/>
      <c r="K19" s="416"/>
      <c r="L19" s="416"/>
      <c r="M19" s="416"/>
      <c r="N19" s="416"/>
      <c r="O19" s="416"/>
      <c r="P19" s="422"/>
      <c r="Q19" s="416"/>
      <c r="R19" s="427"/>
      <c r="S19" s="416"/>
      <c r="T19" s="421"/>
      <c r="U19" s="421"/>
    </row>
    <row r="20" spans="1:22">
      <c r="A20" s="426"/>
      <c r="B20" s="426"/>
      <c r="C20" s="709" t="s">
        <v>316</v>
      </c>
      <c r="D20" s="422"/>
      <c r="E20" s="429">
        <v>439</v>
      </c>
      <c r="F20" s="428"/>
      <c r="G20" s="416"/>
      <c r="H20" s="283">
        <v>437</v>
      </c>
      <c r="I20" s="429"/>
      <c r="J20" s="416"/>
      <c r="K20" s="283">
        <v>433</v>
      </c>
      <c r="L20" s="429"/>
      <c r="M20" s="416"/>
      <c r="N20" s="283">
        <v>433</v>
      </c>
      <c r="O20" s="429"/>
      <c r="P20" s="422"/>
      <c r="Q20" s="429">
        <v>431</v>
      </c>
      <c r="R20" s="428"/>
      <c r="S20" s="429"/>
      <c r="T20" s="421"/>
      <c r="U20" s="421"/>
    </row>
    <row r="21" spans="1:22">
      <c r="A21" s="426"/>
      <c r="B21" s="426"/>
      <c r="C21" s="709" t="s">
        <v>317</v>
      </c>
      <c r="D21" s="422"/>
      <c r="E21" s="429">
        <v>550</v>
      </c>
      <c r="F21" s="428"/>
      <c r="G21" s="416"/>
      <c r="H21" s="283">
        <v>544</v>
      </c>
      <c r="I21" s="429"/>
      <c r="J21" s="416"/>
      <c r="K21" s="283">
        <v>538</v>
      </c>
      <c r="L21" s="429"/>
      <c r="M21" s="416"/>
      <c r="N21" s="283">
        <v>545</v>
      </c>
      <c r="O21" s="429"/>
      <c r="P21" s="422"/>
      <c r="Q21" s="429">
        <v>542</v>
      </c>
      <c r="R21" s="428"/>
      <c r="S21" s="429"/>
      <c r="T21" s="421"/>
      <c r="U21" s="421"/>
    </row>
    <row r="22" spans="1:22">
      <c r="A22" s="426"/>
      <c r="B22" s="426"/>
      <c r="C22" s="709" t="s">
        <v>915</v>
      </c>
      <c r="D22" s="422"/>
      <c r="E22" s="429">
        <v>442</v>
      </c>
      <c r="F22" s="428"/>
      <c r="G22" s="416"/>
      <c r="H22" s="283">
        <v>440</v>
      </c>
      <c r="I22" s="429"/>
      <c r="J22" s="416"/>
      <c r="K22" s="283">
        <v>436</v>
      </c>
      <c r="L22" s="429"/>
      <c r="M22" s="416"/>
      <c r="N22" s="283">
        <v>437</v>
      </c>
      <c r="O22" s="429"/>
      <c r="P22" s="422"/>
      <c r="Q22" s="429">
        <v>434</v>
      </c>
      <c r="R22" s="428"/>
      <c r="S22" s="429"/>
      <c r="T22" s="421"/>
      <c r="U22" s="421"/>
    </row>
    <row r="23" spans="1:22">
      <c r="A23" s="426"/>
      <c r="B23" s="426"/>
      <c r="C23" s="709" t="s">
        <v>306</v>
      </c>
      <c r="D23" s="422"/>
      <c r="E23" s="429">
        <v>983</v>
      </c>
      <c r="F23" s="428"/>
      <c r="G23" s="416"/>
      <c r="H23" s="283">
        <v>973</v>
      </c>
      <c r="I23" s="429"/>
      <c r="J23" s="416"/>
      <c r="K23" s="283">
        <v>949</v>
      </c>
      <c r="L23" s="429"/>
      <c r="M23" s="416"/>
      <c r="N23" s="283">
        <v>925</v>
      </c>
      <c r="O23" s="429"/>
      <c r="P23" s="422"/>
      <c r="Q23" s="429">
        <v>904</v>
      </c>
      <c r="R23" s="428"/>
      <c r="S23" s="429"/>
      <c r="T23" s="421"/>
      <c r="U23" s="421"/>
    </row>
    <row r="24" spans="1:22" ht="13.8">
      <c r="A24" s="425" t="s">
        <v>1118</v>
      </c>
      <c r="B24" s="426"/>
      <c r="C24" s="709"/>
      <c r="D24" s="422"/>
      <c r="E24" s="416"/>
      <c r="F24" s="427"/>
      <c r="G24" s="416"/>
      <c r="H24" s="416"/>
      <c r="I24" s="416"/>
      <c r="J24" s="416"/>
      <c r="K24" s="416"/>
      <c r="L24" s="416"/>
      <c r="M24" s="416"/>
      <c r="N24" s="416"/>
      <c r="O24" s="416"/>
      <c r="P24" s="422"/>
      <c r="Q24" s="416"/>
      <c r="R24" s="427"/>
      <c r="S24" s="416"/>
      <c r="T24" s="421"/>
      <c r="U24" s="421"/>
    </row>
    <row r="25" spans="1:22">
      <c r="A25" s="426"/>
      <c r="B25" s="426"/>
      <c r="C25" s="709" t="s">
        <v>311</v>
      </c>
      <c r="D25" s="422"/>
      <c r="E25" s="430">
        <v>89.3</v>
      </c>
      <c r="F25" s="431"/>
      <c r="G25" s="416"/>
      <c r="H25" s="374">
        <v>89</v>
      </c>
      <c r="I25" s="430"/>
      <c r="J25" s="416"/>
      <c r="K25" s="374">
        <v>89</v>
      </c>
      <c r="L25" s="430"/>
      <c r="M25" s="416"/>
      <c r="N25" s="374">
        <v>89</v>
      </c>
      <c r="O25" s="430"/>
      <c r="P25" s="422"/>
      <c r="Q25" s="430">
        <v>88.7</v>
      </c>
      <c r="R25" s="431"/>
      <c r="S25" s="430"/>
      <c r="T25" s="421"/>
      <c r="U25" s="421"/>
    </row>
    <row r="26" spans="1:22" ht="13.8">
      <c r="A26" s="426"/>
      <c r="B26" s="426"/>
      <c r="C26" s="709" t="s">
        <v>328</v>
      </c>
      <c r="D26" s="422"/>
      <c r="E26" s="430">
        <v>70.7</v>
      </c>
      <c r="F26" s="431"/>
      <c r="G26" s="416"/>
      <c r="H26" s="374">
        <v>70.599999999999994</v>
      </c>
      <c r="I26" s="430"/>
      <c r="J26" s="416"/>
      <c r="K26" s="374">
        <v>70.099999999999994</v>
      </c>
      <c r="L26" s="430"/>
      <c r="M26" s="416"/>
      <c r="N26" s="374">
        <v>71.2</v>
      </c>
      <c r="O26" s="430"/>
      <c r="P26" s="422"/>
      <c r="Q26" s="430">
        <v>69.099999999999994</v>
      </c>
      <c r="R26" s="431"/>
      <c r="S26" s="430"/>
      <c r="T26" s="421"/>
      <c r="U26" s="421"/>
    </row>
    <row r="27" spans="1:22">
      <c r="A27" s="426"/>
      <c r="B27" s="426"/>
      <c r="C27" s="709" t="s">
        <v>915</v>
      </c>
      <c r="D27" s="422"/>
      <c r="E27" s="430">
        <v>88.7</v>
      </c>
      <c r="F27" s="431"/>
      <c r="G27" s="416"/>
      <c r="H27" s="374">
        <v>88.4</v>
      </c>
      <c r="I27" s="430"/>
      <c r="J27" s="416"/>
      <c r="K27" s="374">
        <v>88.3</v>
      </c>
      <c r="L27" s="430"/>
      <c r="M27" s="416"/>
      <c r="N27" s="374">
        <v>88.3</v>
      </c>
      <c r="O27" s="430"/>
      <c r="P27" s="422"/>
      <c r="Q27" s="430">
        <v>88</v>
      </c>
      <c r="R27" s="431"/>
      <c r="S27" s="430"/>
      <c r="T27" s="421"/>
      <c r="U27" s="421"/>
    </row>
    <row r="28" spans="1:22">
      <c r="A28" s="426"/>
      <c r="B28" s="426"/>
      <c r="C28" s="709" t="s">
        <v>306</v>
      </c>
      <c r="D28" s="422"/>
      <c r="E28" s="430">
        <v>87</v>
      </c>
      <c r="F28" s="431"/>
      <c r="G28" s="416"/>
      <c r="H28" s="374">
        <v>87.5</v>
      </c>
      <c r="I28" s="430"/>
      <c r="J28" s="416"/>
      <c r="K28" s="374">
        <v>87.2</v>
      </c>
      <c r="L28" s="430"/>
      <c r="M28" s="416"/>
      <c r="N28" s="374">
        <v>87</v>
      </c>
      <c r="O28" s="430"/>
      <c r="P28" s="422"/>
      <c r="Q28" s="430">
        <v>87.4</v>
      </c>
      <c r="R28" s="431"/>
      <c r="S28" s="430"/>
      <c r="T28" s="421"/>
      <c r="U28" s="421"/>
    </row>
    <row r="29" spans="1:22">
      <c r="A29" s="425" t="s">
        <v>916</v>
      </c>
      <c r="B29" s="426"/>
      <c r="C29" s="709"/>
      <c r="D29" s="422"/>
      <c r="E29" s="128"/>
      <c r="F29" s="154"/>
      <c r="G29" s="416"/>
      <c r="H29" s="128"/>
      <c r="I29" s="128"/>
      <c r="J29" s="416"/>
      <c r="K29" s="128"/>
      <c r="L29" s="128"/>
      <c r="M29" s="416"/>
      <c r="N29" s="128"/>
      <c r="O29" s="128"/>
      <c r="P29" s="422"/>
      <c r="Q29" s="128"/>
      <c r="R29" s="154"/>
      <c r="S29" s="128"/>
      <c r="T29" s="421"/>
      <c r="U29" s="421"/>
    </row>
    <row r="30" spans="1:22">
      <c r="A30" s="425"/>
      <c r="B30" s="425" t="s">
        <v>917</v>
      </c>
      <c r="C30" s="709"/>
      <c r="D30" s="422"/>
      <c r="E30" s="128"/>
      <c r="F30" s="154"/>
      <c r="G30" s="416"/>
      <c r="H30" s="128"/>
      <c r="I30" s="128"/>
      <c r="J30" s="416"/>
      <c r="K30" s="128"/>
      <c r="L30" s="128"/>
      <c r="M30" s="416"/>
      <c r="N30" s="128"/>
      <c r="O30" s="128"/>
      <c r="P30" s="422"/>
      <c r="Q30" s="128"/>
      <c r="R30" s="154"/>
      <c r="S30" s="128"/>
      <c r="T30" s="421"/>
      <c r="U30" s="421"/>
    </row>
    <row r="31" spans="1:22">
      <c r="A31" s="426"/>
      <c r="B31" s="426"/>
      <c r="C31" s="709" t="s">
        <v>316</v>
      </c>
      <c r="D31" s="422"/>
      <c r="E31" s="430">
        <v>-1.5</v>
      </c>
      <c r="F31" s="431"/>
      <c r="G31" s="416"/>
      <c r="H31" s="374">
        <v>-2.1</v>
      </c>
      <c r="I31" s="430"/>
      <c r="J31" s="416"/>
      <c r="K31" s="374">
        <v>-1.2</v>
      </c>
      <c r="L31" s="430"/>
      <c r="M31" s="416"/>
      <c r="N31" s="374">
        <v>1.9</v>
      </c>
      <c r="O31" s="430"/>
      <c r="P31" s="422"/>
      <c r="Q31" s="430">
        <v>-2.1</v>
      </c>
      <c r="R31" s="431"/>
      <c r="S31" s="430"/>
      <c r="T31" s="421"/>
      <c r="U31" s="421"/>
    </row>
    <row r="32" spans="1:22">
      <c r="A32" s="426"/>
      <c r="B32" s="426"/>
      <c r="C32" s="709" t="s">
        <v>310</v>
      </c>
      <c r="D32" s="422"/>
      <c r="E32" s="430">
        <v>-2.7</v>
      </c>
      <c r="F32" s="431"/>
      <c r="G32" s="416"/>
      <c r="H32" s="374">
        <v>-4</v>
      </c>
      <c r="I32" s="430"/>
      <c r="J32" s="416"/>
      <c r="K32" s="374">
        <v>1.3</v>
      </c>
      <c r="L32" s="430"/>
      <c r="M32" s="416"/>
      <c r="N32" s="374">
        <v>3.2</v>
      </c>
      <c r="O32" s="430"/>
      <c r="P32" s="422"/>
      <c r="Q32" s="430">
        <v>-1</v>
      </c>
      <c r="R32" s="431"/>
      <c r="S32" s="430"/>
      <c r="T32" s="421"/>
      <c r="U32" s="421"/>
    </row>
    <row r="33" spans="1:21">
      <c r="A33" s="426"/>
      <c r="B33" s="426"/>
      <c r="C33" s="709" t="s">
        <v>915</v>
      </c>
      <c r="D33" s="422"/>
      <c r="E33" s="430">
        <v>-1.9</v>
      </c>
      <c r="F33" s="431"/>
      <c r="G33" s="416"/>
      <c r="H33" s="374">
        <v>-2.4</v>
      </c>
      <c r="I33" s="430"/>
      <c r="J33" s="416"/>
      <c r="K33" s="374">
        <v>-1.4</v>
      </c>
      <c r="L33" s="430"/>
      <c r="M33" s="416"/>
      <c r="N33" s="374">
        <v>1.6</v>
      </c>
      <c r="O33" s="430"/>
      <c r="P33" s="422"/>
      <c r="Q33" s="430">
        <v>-2.5</v>
      </c>
      <c r="R33" s="431"/>
      <c r="S33" s="430"/>
      <c r="T33" s="421"/>
      <c r="U33" s="421"/>
    </row>
    <row r="34" spans="1:21">
      <c r="A34" s="425" t="s">
        <v>918</v>
      </c>
      <c r="B34" s="426"/>
      <c r="C34" s="709"/>
      <c r="D34" s="422"/>
      <c r="E34" s="128"/>
      <c r="F34" s="154"/>
      <c r="G34" s="416"/>
      <c r="H34" s="128"/>
      <c r="I34" s="128"/>
      <c r="J34" s="416"/>
      <c r="K34" s="128"/>
      <c r="L34" s="128"/>
      <c r="M34" s="416"/>
      <c r="N34" s="128"/>
      <c r="O34" s="128"/>
      <c r="P34" s="422"/>
      <c r="Q34" s="128"/>
      <c r="R34" s="154"/>
      <c r="S34" s="128"/>
      <c r="T34" s="421"/>
      <c r="U34" s="421"/>
    </row>
    <row r="35" spans="1:21">
      <c r="A35" s="425"/>
      <c r="B35" s="425" t="s">
        <v>917</v>
      </c>
      <c r="C35" s="709"/>
      <c r="D35" s="422"/>
      <c r="E35" s="128"/>
      <c r="F35" s="154"/>
      <c r="G35" s="416"/>
      <c r="H35" s="128"/>
      <c r="I35" s="128"/>
      <c r="J35" s="416"/>
      <c r="K35" s="128"/>
      <c r="L35" s="128"/>
      <c r="M35" s="416"/>
      <c r="N35" s="128"/>
      <c r="O35" s="128"/>
      <c r="P35" s="422"/>
      <c r="Q35" s="128"/>
      <c r="R35" s="154"/>
      <c r="S35" s="128"/>
      <c r="T35" s="421"/>
      <c r="U35" s="421"/>
    </row>
    <row r="36" spans="1:21">
      <c r="A36" s="426"/>
      <c r="B36" s="426"/>
      <c r="C36" s="709" t="s">
        <v>316</v>
      </c>
      <c r="D36" s="422"/>
      <c r="E36" s="430">
        <v>-0.2</v>
      </c>
      <c r="F36" s="431"/>
      <c r="G36" s="416"/>
      <c r="H36" s="374">
        <v>-3.7</v>
      </c>
      <c r="I36" s="430"/>
      <c r="J36" s="416"/>
      <c r="K36" s="374">
        <v>-1.2</v>
      </c>
      <c r="L36" s="430"/>
      <c r="M36" s="416"/>
      <c r="N36" s="374">
        <v>1.4</v>
      </c>
      <c r="O36" s="430"/>
      <c r="P36" s="422"/>
      <c r="Q36" s="430">
        <v>-4.0999999999999996</v>
      </c>
      <c r="R36" s="431"/>
      <c r="S36" s="430"/>
      <c r="T36" s="421"/>
      <c r="U36" s="421"/>
    </row>
    <row r="37" spans="1:21">
      <c r="A37" s="426"/>
      <c r="B37" s="426"/>
      <c r="C37" s="709" t="s">
        <v>310</v>
      </c>
      <c r="D37" s="422"/>
      <c r="E37" s="430">
        <v>-0.7</v>
      </c>
      <c r="F37" s="431"/>
      <c r="G37" s="416"/>
      <c r="H37" s="374">
        <v>-3.7</v>
      </c>
      <c r="I37" s="430"/>
      <c r="J37" s="416"/>
      <c r="K37" s="374">
        <v>-1.9</v>
      </c>
      <c r="L37" s="430"/>
      <c r="M37" s="416"/>
      <c r="N37" s="374">
        <v>0.9</v>
      </c>
      <c r="O37" s="430"/>
      <c r="P37" s="422"/>
      <c r="Q37" s="430">
        <v>-1.2</v>
      </c>
      <c r="R37" s="431"/>
      <c r="S37" s="430"/>
      <c r="T37" s="421"/>
      <c r="U37" s="421"/>
    </row>
    <row r="38" spans="1:21">
      <c r="A38" s="426"/>
      <c r="B38" s="426"/>
      <c r="C38" s="709" t="s">
        <v>915</v>
      </c>
      <c r="D38" s="422"/>
      <c r="E38" s="430">
        <v>-0.4</v>
      </c>
      <c r="F38" s="431"/>
      <c r="G38" s="416"/>
      <c r="H38" s="374">
        <v>-3.9</v>
      </c>
      <c r="I38" s="430"/>
      <c r="J38" s="416"/>
      <c r="K38" s="374">
        <v>-1.4</v>
      </c>
      <c r="L38" s="430"/>
      <c r="M38" s="416"/>
      <c r="N38" s="374">
        <v>1.1000000000000001</v>
      </c>
      <c r="O38" s="430"/>
      <c r="P38" s="422"/>
      <c r="Q38" s="430">
        <v>-4.3</v>
      </c>
      <c r="R38" s="431"/>
      <c r="S38" s="430"/>
      <c r="T38" s="421"/>
      <c r="U38" s="421"/>
    </row>
    <row r="39" spans="1:21">
      <c r="A39" s="425" t="s">
        <v>919</v>
      </c>
      <c r="B39" s="426"/>
      <c r="C39" s="709"/>
      <c r="D39" s="422"/>
      <c r="E39" s="416"/>
      <c r="F39" s="427"/>
      <c r="G39" s="416"/>
      <c r="H39" s="416"/>
      <c r="I39" s="416"/>
      <c r="J39" s="416"/>
      <c r="K39" s="808"/>
      <c r="L39" s="416"/>
      <c r="M39" s="416"/>
      <c r="N39" s="416"/>
      <c r="O39" s="416"/>
      <c r="P39" s="422"/>
      <c r="Q39" s="416"/>
      <c r="R39" s="427"/>
      <c r="S39" s="416"/>
      <c r="T39" s="421"/>
      <c r="U39" s="421"/>
    </row>
    <row r="40" spans="1:21">
      <c r="A40" s="425"/>
      <c r="B40" s="425" t="s">
        <v>917</v>
      </c>
      <c r="C40" s="709"/>
      <c r="D40" s="422"/>
      <c r="E40" s="416"/>
      <c r="F40" s="427"/>
      <c r="G40" s="416"/>
      <c r="H40" s="416"/>
      <c r="I40" s="416"/>
      <c r="J40" s="416"/>
      <c r="K40" s="808"/>
      <c r="L40" s="416"/>
      <c r="M40" s="416"/>
      <c r="N40" s="416"/>
      <c r="O40" s="416"/>
      <c r="P40" s="422"/>
      <c r="Q40" s="416"/>
      <c r="R40" s="427"/>
      <c r="S40" s="416"/>
      <c r="T40" s="421"/>
      <c r="U40" s="421"/>
    </row>
    <row r="41" spans="1:21">
      <c r="A41" s="426"/>
      <c r="B41" s="426"/>
      <c r="C41" s="709" t="s">
        <v>920</v>
      </c>
      <c r="D41" s="422"/>
      <c r="E41" s="430">
        <v>7.4</v>
      </c>
      <c r="F41" s="431"/>
      <c r="G41" s="416"/>
      <c r="H41" s="374">
        <v>5.2</v>
      </c>
      <c r="I41" s="430"/>
      <c r="J41" s="416"/>
      <c r="K41" s="374">
        <v>6.8</v>
      </c>
      <c r="L41" s="430"/>
      <c r="M41" s="416"/>
      <c r="N41" s="374">
        <v>3.4</v>
      </c>
      <c r="O41" s="430"/>
      <c r="P41" s="422"/>
      <c r="Q41" s="430">
        <v>1.2</v>
      </c>
      <c r="R41" s="431"/>
      <c r="S41" s="430"/>
      <c r="T41" s="421"/>
      <c r="U41" s="421"/>
    </row>
    <row r="42" spans="1:21">
      <c r="A42" s="426"/>
      <c r="B42" s="426"/>
      <c r="C42" s="709" t="s">
        <v>921</v>
      </c>
      <c r="D42" s="422"/>
      <c r="E42" s="430">
        <v>-1</v>
      </c>
      <c r="F42" s="431"/>
      <c r="G42" s="416"/>
      <c r="H42" s="374">
        <v>0.4</v>
      </c>
      <c r="I42" s="430"/>
      <c r="J42" s="416"/>
      <c r="K42" s="374">
        <v>3.9</v>
      </c>
      <c r="L42" s="430"/>
      <c r="M42" s="416"/>
      <c r="N42" s="374">
        <v>3</v>
      </c>
      <c r="O42" s="430"/>
      <c r="P42" s="422"/>
      <c r="Q42" s="430">
        <v>4.5999999999999996</v>
      </c>
      <c r="R42" s="431"/>
      <c r="S42" s="430"/>
      <c r="T42" s="421"/>
      <c r="U42" s="421"/>
    </row>
    <row r="43" spans="1:21">
      <c r="A43" s="425" t="s">
        <v>922</v>
      </c>
      <c r="B43" s="426"/>
      <c r="C43" s="709"/>
      <c r="D43" s="422"/>
      <c r="E43" s="416"/>
      <c r="F43" s="427"/>
      <c r="G43" s="416"/>
      <c r="H43" s="808"/>
      <c r="I43" s="416"/>
      <c r="J43" s="416"/>
      <c r="K43" s="416"/>
      <c r="L43" s="416"/>
      <c r="M43" s="416"/>
      <c r="N43" s="416"/>
      <c r="O43" s="416"/>
      <c r="P43" s="422"/>
      <c r="Q43" s="416"/>
      <c r="R43" s="427"/>
      <c r="S43" s="416"/>
      <c r="T43" s="421"/>
      <c r="U43" s="421"/>
    </row>
    <row r="44" spans="1:21">
      <c r="A44" s="425"/>
      <c r="B44" s="425" t="s">
        <v>917</v>
      </c>
      <c r="C44" s="709"/>
      <c r="D44" s="422"/>
      <c r="E44" s="416"/>
      <c r="F44" s="427"/>
      <c r="G44" s="416"/>
      <c r="H44" s="808"/>
      <c r="I44" s="416"/>
      <c r="J44" s="416"/>
      <c r="K44" s="416"/>
      <c r="L44" s="416"/>
      <c r="M44" s="416"/>
      <c r="N44" s="416"/>
      <c r="O44" s="416"/>
      <c r="P44" s="422"/>
      <c r="Q44" s="416"/>
      <c r="R44" s="427"/>
      <c r="S44" s="416"/>
      <c r="T44" s="421"/>
      <c r="U44" s="421"/>
    </row>
    <row r="45" spans="1:21">
      <c r="A45" s="426"/>
      <c r="B45" s="426"/>
      <c r="C45" s="709" t="s">
        <v>923</v>
      </c>
      <c r="D45" s="422"/>
      <c r="E45" s="430">
        <v>1.1000000000000001</v>
      </c>
      <c r="F45" s="431"/>
      <c r="G45" s="416"/>
      <c r="H45" s="374">
        <v>-10</v>
      </c>
      <c r="I45" s="430"/>
      <c r="J45" s="416"/>
      <c r="K45" s="374">
        <v>-11.4</v>
      </c>
      <c r="L45" s="430"/>
      <c r="M45" s="416"/>
      <c r="N45" s="374">
        <v>-6.7</v>
      </c>
      <c r="O45" s="430"/>
      <c r="P45" s="422"/>
      <c r="Q45" s="430">
        <v>-4.8</v>
      </c>
      <c r="R45" s="431"/>
      <c r="S45" s="430"/>
      <c r="T45" s="421"/>
      <c r="U45" s="421"/>
    </row>
    <row r="46" spans="1:21">
      <c r="A46" s="426"/>
      <c r="B46" s="426"/>
      <c r="C46" s="709" t="s">
        <v>924</v>
      </c>
      <c r="D46" s="422"/>
      <c r="E46" s="430">
        <v>-0.5</v>
      </c>
      <c r="F46" s="431"/>
      <c r="G46" s="416"/>
      <c r="H46" s="374">
        <v>6</v>
      </c>
      <c r="I46" s="430"/>
      <c r="J46" s="416"/>
      <c r="K46" s="374">
        <v>5.8</v>
      </c>
      <c r="L46" s="430"/>
      <c r="M46" s="416"/>
      <c r="N46" s="374">
        <v>2</v>
      </c>
      <c r="O46" s="430"/>
      <c r="P46" s="422"/>
      <c r="Q46" s="430">
        <v>-0.4</v>
      </c>
      <c r="R46" s="431"/>
      <c r="S46" s="430"/>
      <c r="T46" s="421"/>
      <c r="U46" s="421"/>
    </row>
    <row r="47" spans="1:21" ht="13.8" thickBot="1">
      <c r="A47" s="415"/>
      <c r="B47" s="415"/>
      <c r="C47" s="416"/>
      <c r="D47" s="432"/>
      <c r="E47" s="433"/>
      <c r="F47" s="434"/>
      <c r="G47" s="416"/>
      <c r="H47" s="416"/>
      <c r="I47" s="416"/>
      <c r="J47" s="416"/>
      <c r="K47" s="416"/>
      <c r="L47" s="416"/>
      <c r="M47" s="416"/>
      <c r="N47" s="416"/>
      <c r="O47" s="416"/>
      <c r="P47" s="432"/>
      <c r="Q47" s="433"/>
      <c r="R47" s="434"/>
      <c r="S47" s="416"/>
      <c r="T47" s="421"/>
      <c r="U47" s="421"/>
    </row>
    <row r="48" spans="1:21">
      <c r="D48" s="421"/>
      <c r="E48" s="421"/>
      <c r="F48" s="421"/>
      <c r="G48" s="421"/>
      <c r="H48" s="421"/>
      <c r="I48" s="421"/>
      <c r="J48" s="421"/>
      <c r="K48" s="421"/>
      <c r="L48" s="421"/>
      <c r="M48" s="421"/>
      <c r="N48" s="421"/>
      <c r="O48" s="421"/>
      <c r="P48" s="421"/>
      <c r="Q48" s="421"/>
      <c r="R48" s="421"/>
      <c r="S48" s="421"/>
    </row>
    <row r="49" spans="1:19" ht="15.6">
      <c r="A49" s="435" t="s">
        <v>570</v>
      </c>
      <c r="B49" s="1069" t="s">
        <v>1120</v>
      </c>
      <c r="C49" s="1069"/>
      <c r="D49" s="1069"/>
      <c r="E49" s="1069"/>
      <c r="F49" s="1069"/>
      <c r="G49" s="1069"/>
      <c r="H49" s="1069"/>
      <c r="I49" s="1069"/>
      <c r="J49" s="1069"/>
      <c r="K49" s="1069"/>
      <c r="L49" s="1069"/>
      <c r="M49" s="1069"/>
      <c r="N49" s="1069"/>
      <c r="O49" s="1069"/>
      <c r="P49" s="1069"/>
      <c r="Q49" s="1069"/>
      <c r="R49" s="1069"/>
      <c r="S49" s="1069"/>
    </row>
    <row r="50" spans="1:19" ht="27" customHeight="1">
      <c r="A50" s="435" t="s">
        <v>572</v>
      </c>
      <c r="B50" s="1084" t="s">
        <v>549</v>
      </c>
      <c r="C50" s="1084"/>
      <c r="D50" s="1084"/>
      <c r="E50" s="1084"/>
      <c r="F50" s="1084"/>
      <c r="G50" s="1084"/>
      <c r="H50" s="1084"/>
      <c r="I50" s="1084"/>
      <c r="J50" s="1084"/>
      <c r="K50" s="1084"/>
      <c r="L50" s="1084"/>
      <c r="M50" s="1084"/>
      <c r="N50" s="1084"/>
      <c r="O50" s="1084"/>
      <c r="P50" s="1084"/>
      <c r="Q50" s="1084"/>
      <c r="R50" s="1084"/>
      <c r="S50" s="1084"/>
    </row>
    <row r="51" spans="1:19" ht="39" customHeight="1">
      <c r="A51" s="435" t="s">
        <v>586</v>
      </c>
      <c r="B51" s="1084" t="s">
        <v>630</v>
      </c>
      <c r="C51" s="1084"/>
      <c r="D51" s="1084"/>
      <c r="E51" s="1084"/>
      <c r="F51" s="1084"/>
      <c r="G51" s="1084"/>
      <c r="H51" s="1084"/>
      <c r="I51" s="1084"/>
      <c r="J51" s="1084"/>
      <c r="K51" s="1084"/>
      <c r="L51" s="1084"/>
      <c r="M51" s="1084"/>
      <c r="N51" s="1084"/>
      <c r="O51" s="1084"/>
      <c r="P51" s="1084"/>
      <c r="Q51" s="1084"/>
      <c r="R51" s="1084"/>
      <c r="S51" s="1084"/>
    </row>
    <row r="52" spans="1:19" ht="37.5" customHeight="1">
      <c r="A52" s="435" t="s">
        <v>336</v>
      </c>
      <c r="B52" s="1084" t="s">
        <v>925</v>
      </c>
      <c r="C52" s="1084"/>
      <c r="D52" s="1084"/>
      <c r="E52" s="1084"/>
      <c r="F52" s="1084"/>
      <c r="G52" s="1084"/>
      <c r="H52" s="1084"/>
      <c r="I52" s="1084"/>
      <c r="J52" s="1084"/>
      <c r="K52" s="1084"/>
      <c r="L52" s="1084"/>
      <c r="M52" s="1084"/>
      <c r="N52" s="1084"/>
      <c r="O52" s="1084"/>
      <c r="P52" s="1084"/>
      <c r="Q52" s="1084"/>
      <c r="R52" s="1084"/>
      <c r="S52" s="1084"/>
    </row>
    <row r="53" spans="1:19" ht="26.25" customHeight="1">
      <c r="A53" s="435" t="s">
        <v>1119</v>
      </c>
      <c r="B53" s="1084" t="s">
        <v>926</v>
      </c>
      <c r="C53" s="1084"/>
      <c r="D53" s="1084"/>
      <c r="E53" s="1084"/>
      <c r="F53" s="1084"/>
      <c r="G53" s="1084"/>
      <c r="H53" s="1084"/>
      <c r="I53" s="1084"/>
      <c r="J53" s="1084"/>
      <c r="K53" s="1084"/>
      <c r="L53" s="1084"/>
      <c r="M53" s="1084"/>
      <c r="N53" s="1084"/>
      <c r="O53" s="1084"/>
      <c r="P53" s="1084"/>
      <c r="Q53" s="1084"/>
      <c r="R53" s="1084"/>
      <c r="S53" s="1084"/>
    </row>
    <row r="54" spans="1:19" ht="15.6">
      <c r="A54" s="435"/>
      <c r="B54" s="415"/>
      <c r="C54" s="415"/>
      <c r="G54" s="421"/>
      <c r="H54" s="421"/>
      <c r="I54" s="421"/>
      <c r="J54" s="421"/>
      <c r="K54" s="421"/>
      <c r="L54" s="421"/>
      <c r="M54" s="421"/>
      <c r="N54" s="421"/>
      <c r="O54" s="421"/>
    </row>
    <row r="55" spans="1:19">
      <c r="D55" s="421"/>
      <c r="E55" s="421"/>
      <c r="F55" s="421"/>
      <c r="G55" s="421"/>
      <c r="H55" s="421"/>
      <c r="I55" s="421"/>
      <c r="J55" s="421"/>
      <c r="K55" s="421"/>
      <c r="L55" s="421"/>
      <c r="M55" s="421"/>
      <c r="N55" s="421"/>
      <c r="O55" s="421"/>
      <c r="P55" s="421"/>
      <c r="Q55" s="421"/>
      <c r="R55" s="421"/>
      <c r="S55" s="421"/>
    </row>
    <row r="56" spans="1:19">
      <c r="D56" s="421"/>
      <c r="E56" s="421"/>
      <c r="F56" s="421"/>
      <c r="G56" s="421"/>
      <c r="H56" s="421"/>
      <c r="I56" s="421"/>
      <c r="J56" s="421"/>
      <c r="K56" s="421"/>
      <c r="L56" s="421"/>
      <c r="M56" s="421"/>
      <c r="N56" s="421"/>
      <c r="O56" s="421"/>
      <c r="P56" s="421"/>
      <c r="Q56" s="421"/>
      <c r="R56" s="421"/>
      <c r="S56" s="421"/>
    </row>
    <row r="57" spans="1:19">
      <c r="D57" s="421"/>
      <c r="E57" s="421"/>
      <c r="F57" s="421"/>
      <c r="G57" s="421"/>
      <c r="H57" s="421"/>
      <c r="I57" s="421"/>
      <c r="J57" s="421"/>
      <c r="K57" s="421"/>
      <c r="L57" s="421"/>
      <c r="M57" s="421"/>
      <c r="N57" s="421"/>
      <c r="O57" s="421"/>
      <c r="P57" s="421"/>
      <c r="Q57" s="421"/>
      <c r="R57" s="421"/>
      <c r="S57" s="421"/>
    </row>
    <row r="58" spans="1:19">
      <c r="D58" s="421"/>
      <c r="E58" s="421"/>
      <c r="F58" s="421"/>
      <c r="G58" s="421"/>
      <c r="H58" s="421"/>
      <c r="I58" s="421"/>
      <c r="J58" s="421"/>
      <c r="K58" s="421"/>
      <c r="L58" s="421"/>
      <c r="M58" s="421"/>
      <c r="N58" s="421"/>
      <c r="O58" s="421"/>
      <c r="P58" s="421"/>
      <c r="Q58" s="421"/>
      <c r="R58" s="421"/>
      <c r="S58" s="421"/>
    </row>
    <row r="59" spans="1:19">
      <c r="D59" s="421"/>
      <c r="E59" s="421"/>
      <c r="F59" s="421"/>
      <c r="G59" s="421"/>
      <c r="H59" s="421"/>
      <c r="I59" s="421"/>
      <c r="J59" s="421"/>
      <c r="K59" s="421"/>
      <c r="L59" s="421"/>
      <c r="M59" s="421"/>
      <c r="N59" s="421"/>
      <c r="O59" s="421"/>
      <c r="P59" s="421"/>
      <c r="Q59" s="421"/>
      <c r="R59" s="421"/>
      <c r="S59" s="421"/>
    </row>
    <row r="60" spans="1:19">
      <c r="D60" s="421"/>
      <c r="E60" s="421"/>
      <c r="F60" s="421"/>
      <c r="G60" s="421"/>
      <c r="H60" s="421"/>
      <c r="I60" s="421"/>
      <c r="J60" s="421"/>
      <c r="K60" s="421"/>
      <c r="L60" s="421"/>
      <c r="M60" s="421"/>
      <c r="N60" s="421"/>
      <c r="O60" s="421"/>
      <c r="P60" s="421"/>
      <c r="Q60" s="421"/>
      <c r="R60" s="421"/>
      <c r="S60" s="421"/>
    </row>
    <row r="61" spans="1:19">
      <c r="D61" s="421"/>
      <c r="E61" s="421"/>
      <c r="F61" s="421"/>
      <c r="G61" s="421"/>
      <c r="H61" s="421"/>
      <c r="I61" s="421"/>
      <c r="J61" s="421"/>
      <c r="K61" s="421"/>
      <c r="L61" s="421"/>
      <c r="M61" s="421"/>
      <c r="N61" s="421"/>
      <c r="O61" s="421"/>
      <c r="P61" s="421"/>
      <c r="Q61" s="421"/>
      <c r="R61" s="421"/>
      <c r="S61" s="421"/>
    </row>
    <row r="62" spans="1:19">
      <c r="D62" s="421"/>
      <c r="E62" s="421"/>
      <c r="F62" s="421"/>
      <c r="G62" s="421"/>
      <c r="H62" s="421"/>
      <c r="I62" s="421"/>
      <c r="J62" s="421"/>
      <c r="K62" s="421"/>
      <c r="L62" s="421"/>
      <c r="M62" s="421"/>
      <c r="N62" s="421"/>
      <c r="O62" s="421"/>
      <c r="P62" s="421"/>
      <c r="Q62" s="421"/>
      <c r="R62" s="421"/>
      <c r="S62" s="421"/>
    </row>
    <row r="63" spans="1:19">
      <c r="D63" s="421"/>
      <c r="E63" s="421"/>
      <c r="F63" s="421"/>
      <c r="G63" s="421"/>
      <c r="H63" s="421"/>
      <c r="I63" s="421"/>
      <c r="J63" s="421"/>
      <c r="K63" s="421"/>
      <c r="L63" s="421"/>
      <c r="M63" s="421"/>
      <c r="N63" s="421"/>
      <c r="O63" s="421"/>
      <c r="P63" s="421"/>
      <c r="Q63" s="421"/>
      <c r="R63" s="421"/>
      <c r="S63" s="421"/>
    </row>
    <row r="64" spans="1:19">
      <c r="D64" s="421"/>
      <c r="E64" s="421"/>
      <c r="F64" s="421"/>
      <c r="G64" s="421"/>
      <c r="H64" s="421"/>
      <c r="I64" s="421"/>
      <c r="J64" s="421"/>
      <c r="K64" s="421"/>
      <c r="L64" s="421"/>
      <c r="M64" s="421"/>
      <c r="N64" s="421"/>
      <c r="O64" s="421"/>
      <c r="P64" s="421"/>
      <c r="Q64" s="421"/>
      <c r="R64" s="421"/>
      <c r="S64" s="421"/>
    </row>
    <row r="65" spans="4:19">
      <c r="D65" s="421"/>
      <c r="E65" s="421"/>
      <c r="F65" s="421"/>
      <c r="G65" s="421"/>
      <c r="H65" s="421"/>
      <c r="I65" s="421"/>
      <c r="J65" s="421"/>
      <c r="K65" s="421"/>
      <c r="L65" s="421"/>
      <c r="M65" s="421"/>
      <c r="N65" s="421"/>
      <c r="O65" s="421"/>
      <c r="P65" s="421"/>
      <c r="Q65" s="421"/>
      <c r="R65" s="421"/>
      <c r="S65" s="421"/>
    </row>
    <row r="66" spans="4:19">
      <c r="D66" s="421"/>
      <c r="E66" s="421"/>
      <c r="F66" s="421"/>
      <c r="G66" s="421"/>
      <c r="H66" s="421"/>
      <c r="I66" s="421"/>
      <c r="J66" s="421"/>
      <c r="K66" s="421"/>
      <c r="L66" s="421"/>
      <c r="M66" s="421"/>
      <c r="N66" s="421"/>
      <c r="O66" s="421"/>
      <c r="P66" s="421"/>
      <c r="Q66" s="421"/>
      <c r="R66" s="421"/>
      <c r="S66" s="421"/>
    </row>
    <row r="67" spans="4:19">
      <c r="D67" s="421"/>
      <c r="E67" s="421"/>
      <c r="F67" s="421"/>
      <c r="G67" s="421"/>
      <c r="H67" s="421"/>
      <c r="I67" s="421"/>
      <c r="J67" s="421"/>
      <c r="K67" s="421"/>
      <c r="L67" s="421"/>
      <c r="M67" s="421"/>
      <c r="N67" s="421"/>
      <c r="O67" s="421"/>
      <c r="P67" s="421"/>
      <c r="Q67" s="421"/>
      <c r="R67" s="421"/>
      <c r="S67" s="421"/>
    </row>
    <row r="68" spans="4:19">
      <c r="D68" s="421"/>
      <c r="E68" s="421"/>
      <c r="F68" s="421"/>
      <c r="G68" s="421"/>
      <c r="H68" s="421"/>
      <c r="I68" s="421"/>
      <c r="J68" s="421"/>
      <c r="K68" s="421"/>
      <c r="L68" s="421"/>
      <c r="M68" s="421"/>
      <c r="N68" s="421"/>
      <c r="O68" s="421"/>
      <c r="P68" s="421"/>
      <c r="Q68" s="421"/>
      <c r="R68" s="421"/>
      <c r="S68" s="421"/>
    </row>
    <row r="69" spans="4:19">
      <c r="D69" s="421"/>
      <c r="E69" s="421"/>
      <c r="F69" s="421"/>
      <c r="G69" s="421"/>
      <c r="H69" s="421"/>
      <c r="I69" s="421"/>
      <c r="J69" s="421"/>
      <c r="K69" s="421"/>
      <c r="L69" s="421"/>
      <c r="M69" s="421"/>
      <c r="N69" s="421"/>
      <c r="O69" s="421"/>
      <c r="P69" s="421"/>
      <c r="Q69" s="421"/>
      <c r="R69" s="421"/>
      <c r="S69" s="421"/>
    </row>
    <row r="70" spans="4:19">
      <c r="D70" s="421"/>
      <c r="E70" s="421"/>
      <c r="F70" s="421"/>
      <c r="G70" s="421"/>
      <c r="H70" s="421"/>
      <c r="I70" s="421"/>
      <c r="J70" s="421"/>
      <c r="K70" s="421"/>
      <c r="L70" s="421"/>
      <c r="M70" s="421"/>
      <c r="N70" s="421"/>
      <c r="O70" s="421"/>
      <c r="P70" s="421"/>
      <c r="Q70" s="421"/>
      <c r="R70" s="421"/>
      <c r="S70" s="421"/>
    </row>
    <row r="71" spans="4:19">
      <c r="D71" s="421"/>
      <c r="E71" s="421"/>
      <c r="F71" s="421"/>
      <c r="G71" s="421"/>
      <c r="H71" s="421"/>
      <c r="I71" s="421"/>
      <c r="J71" s="421"/>
      <c r="K71" s="421"/>
      <c r="L71" s="421"/>
      <c r="M71" s="421"/>
      <c r="N71" s="421"/>
      <c r="O71" s="421"/>
      <c r="P71" s="421"/>
      <c r="Q71" s="421"/>
      <c r="R71" s="421"/>
      <c r="S71" s="421"/>
    </row>
    <row r="72" spans="4:19">
      <c r="D72" s="421"/>
      <c r="E72" s="421"/>
      <c r="F72" s="421"/>
      <c r="G72" s="421"/>
      <c r="H72" s="421"/>
      <c r="I72" s="421"/>
      <c r="J72" s="421"/>
      <c r="K72" s="421"/>
      <c r="L72" s="421"/>
      <c r="M72" s="421"/>
      <c r="N72" s="421"/>
      <c r="O72" s="421"/>
      <c r="P72" s="421"/>
      <c r="Q72" s="421"/>
      <c r="R72" s="421"/>
      <c r="S72" s="421"/>
    </row>
    <row r="73" spans="4:19">
      <c r="D73" s="421"/>
      <c r="E73" s="421"/>
      <c r="F73" s="421"/>
      <c r="G73" s="421"/>
      <c r="H73" s="421"/>
      <c r="I73" s="421"/>
      <c r="J73" s="421"/>
      <c r="K73" s="421"/>
      <c r="L73" s="421"/>
      <c r="M73" s="421"/>
      <c r="N73" s="421"/>
      <c r="O73" s="421"/>
      <c r="P73" s="421"/>
      <c r="Q73" s="421"/>
      <c r="R73" s="421"/>
      <c r="S73" s="421"/>
    </row>
    <row r="74" spans="4:19">
      <c r="D74" s="421"/>
      <c r="E74" s="421"/>
      <c r="F74" s="421"/>
      <c r="G74" s="421"/>
      <c r="H74" s="421"/>
      <c r="I74" s="421"/>
      <c r="J74" s="421"/>
      <c r="K74" s="421"/>
      <c r="L74" s="421"/>
      <c r="M74" s="421"/>
      <c r="N74" s="421"/>
      <c r="O74" s="421"/>
      <c r="P74" s="421"/>
      <c r="Q74" s="421"/>
      <c r="R74" s="421"/>
      <c r="S74" s="421"/>
    </row>
    <row r="75" spans="4:19">
      <c r="G75" s="421"/>
      <c r="H75" s="421"/>
      <c r="I75" s="421"/>
      <c r="J75" s="421"/>
      <c r="K75" s="421"/>
      <c r="L75" s="421"/>
      <c r="M75" s="421"/>
      <c r="N75" s="421"/>
      <c r="O75" s="421"/>
    </row>
  </sheetData>
  <customSheetViews>
    <customSheetView guid="{BA08C489-4952-434D-B712-71BEE1754A50}" scale="75" hiddenColumns="1">
      <selection activeCell="AR1" sqref="AR1"/>
      <pageMargins left="0.25" right="0.25" top="0.5" bottom="0.25" header="0.3" footer="0.25"/>
      <printOptions horizontalCentered="1"/>
      <pageSetup scale="70" orientation="landscape" r:id="rId1"/>
      <headerFooter alignWithMargins="0">
        <oddFooter>&amp;R&amp;A</oddFooter>
      </headerFooter>
    </customSheetView>
    <customSheetView guid="{673EBF9B-B414-451E-B7E3-867D29298EC6}" scale="75" showPageBreaks="1" hiddenColumns="1" topLeftCell="A4">
      <selection activeCell="N47" sqref="N47"/>
      <pageMargins left="0.25" right="0.25" top="0.5" bottom="0.25" header="0.3" footer="0.25"/>
      <printOptions horizontalCentered="1"/>
      <pageSetup scale="70" orientation="landscape" r:id="rId2"/>
      <headerFooter alignWithMargins="0">
        <oddFooter>&amp;R&amp;A</oddFooter>
      </headerFooter>
    </customSheetView>
  </customSheetViews>
  <mergeCells count="9">
    <mergeCell ref="B53:S53"/>
    <mergeCell ref="B49:S49"/>
    <mergeCell ref="B50:S50"/>
    <mergeCell ref="B51:S51"/>
    <mergeCell ref="B52:S52"/>
    <mergeCell ref="A1:S1"/>
    <mergeCell ref="A2:S2"/>
    <mergeCell ref="A3:R3"/>
    <mergeCell ref="D4:R4"/>
  </mergeCells>
  <phoneticPr fontId="25" type="noConversion"/>
  <printOptions horizontalCentered="1"/>
  <pageMargins left="0.25" right="0.25" top="0.5" bottom="0.25" header="0.3" footer="0.25"/>
  <pageSetup scale="71" orientation="landscape" r:id="rId3"/>
  <headerFooter alignWithMargins="0">
    <oddFooter>&amp;R&amp;A</oddFooter>
  </headerFooter>
  <ignoredErrors>
    <ignoredError sqref="A49:A53" numberStoredAsText="1"/>
  </ignoredErrors>
</worksheet>
</file>

<file path=xl/worksheets/sheet28.xml><?xml version="1.0" encoding="utf-8"?>
<worksheet xmlns="http://schemas.openxmlformats.org/spreadsheetml/2006/main" xmlns:r="http://schemas.openxmlformats.org/officeDocument/2006/relationships">
  <sheetPr codeName="Sheet28"/>
  <dimension ref="A1:Y27"/>
  <sheetViews>
    <sheetView zoomScale="75" zoomScaleNormal="75" workbookViewId="0">
      <selection sqref="A1:Q1"/>
    </sheetView>
  </sheetViews>
  <sheetFormatPr defaultColWidth="9.109375" defaultRowHeight="11.4"/>
  <cols>
    <col min="1" max="1" width="39.33203125" style="436" customWidth="1"/>
    <col min="2" max="2" width="2.44140625" style="436" customWidth="1"/>
    <col min="3" max="3" width="11.109375" style="439" customWidth="1"/>
    <col min="4" max="4" width="2.44140625" style="439" customWidth="1"/>
    <col min="5" max="5" width="11.109375" style="439" customWidth="1"/>
    <col min="6" max="6" width="2.44140625" style="439" customWidth="1"/>
    <col min="7" max="7" width="11.109375" style="439" customWidth="1"/>
    <col min="8" max="8" width="2.44140625" style="439" customWidth="1"/>
    <col min="9" max="9" width="11.109375" style="439" customWidth="1"/>
    <col min="10" max="10" width="2.44140625" style="439" customWidth="1"/>
    <col min="11" max="11" width="11.109375" style="439" customWidth="1"/>
    <col min="12" max="12" width="2.44140625" style="439" customWidth="1"/>
    <col min="13" max="13" width="11.109375" style="439" customWidth="1"/>
    <col min="14" max="14" width="2.44140625" style="439" customWidth="1"/>
    <col min="15" max="15" width="11.109375" style="439" customWidth="1"/>
    <col min="16" max="16" width="2.44140625" style="439" customWidth="1"/>
    <col min="17" max="17" width="11.109375" style="439" customWidth="1"/>
    <col min="18" max="18" width="2.44140625" style="439" customWidth="1"/>
    <col min="19" max="19" width="11.109375" style="439" customWidth="1"/>
    <col min="20" max="20" width="2.44140625" style="439" customWidth="1"/>
    <col min="21" max="21" width="11" style="439" customWidth="1"/>
    <col min="22" max="22" width="2.44140625" style="436" customWidth="1"/>
    <col min="23" max="23" width="11.109375" style="436" customWidth="1"/>
    <col min="24" max="16384" width="9.109375" style="436"/>
  </cols>
  <sheetData>
    <row r="1" spans="1:23" ht="13.8">
      <c r="A1" s="1087" t="s">
        <v>1010</v>
      </c>
      <c r="B1" s="1087"/>
      <c r="C1" s="1087"/>
      <c r="D1" s="1087"/>
      <c r="E1" s="1087"/>
      <c r="F1" s="1087"/>
      <c r="G1" s="1087"/>
      <c r="H1" s="1087"/>
      <c r="I1" s="1087"/>
      <c r="J1" s="1087"/>
      <c r="K1" s="1087"/>
      <c r="L1" s="1087"/>
      <c r="M1" s="1087"/>
      <c r="N1" s="1087"/>
      <c r="O1" s="1087"/>
      <c r="P1" s="1087"/>
      <c r="Q1" s="1087"/>
      <c r="R1" s="757"/>
      <c r="S1" s="965"/>
      <c r="T1" s="757"/>
      <c r="U1" s="757"/>
      <c r="V1" s="757"/>
      <c r="W1" s="757"/>
    </row>
    <row r="2" spans="1:23" ht="14.4">
      <c r="A2" s="1087" t="s">
        <v>927</v>
      </c>
      <c r="B2" s="1087"/>
      <c r="C2" s="1087"/>
      <c r="D2" s="1087"/>
      <c r="E2" s="1087"/>
      <c r="F2" s="1087"/>
      <c r="G2" s="1087"/>
      <c r="H2" s="1087"/>
      <c r="I2" s="1087"/>
      <c r="J2" s="1087"/>
      <c r="K2" s="1087"/>
      <c r="L2" s="1087"/>
      <c r="M2" s="1087"/>
      <c r="N2" s="1087"/>
      <c r="O2" s="1087"/>
      <c r="P2" s="1087"/>
      <c r="Q2" s="1087"/>
      <c r="R2" s="586"/>
      <c r="S2" s="586"/>
      <c r="T2" s="586"/>
      <c r="U2" s="586"/>
      <c r="V2" s="586"/>
      <c r="W2" s="586"/>
    </row>
    <row r="3" spans="1:23" ht="14.4">
      <c r="A3" s="1088" t="s">
        <v>588</v>
      </c>
      <c r="B3" s="1088"/>
      <c r="C3" s="1088"/>
      <c r="D3" s="1088"/>
      <c r="E3" s="1088"/>
      <c r="F3" s="1088"/>
      <c r="G3" s="1088"/>
      <c r="H3" s="1088"/>
      <c r="I3" s="1088"/>
      <c r="J3" s="1088"/>
      <c r="K3" s="1088"/>
      <c r="L3" s="1088"/>
      <c r="M3" s="1088"/>
      <c r="N3" s="1088"/>
      <c r="O3" s="1088"/>
      <c r="P3" s="1088"/>
      <c r="Q3" s="1088"/>
      <c r="R3" s="586"/>
      <c r="S3" s="586"/>
      <c r="T3" s="586"/>
      <c r="U3" s="586"/>
      <c r="V3" s="586"/>
      <c r="W3" s="586"/>
    </row>
    <row r="4" spans="1:23" ht="12">
      <c r="A4" s="437"/>
      <c r="B4" s="437"/>
      <c r="C4" s="438"/>
      <c r="D4" s="438"/>
      <c r="E4" s="438"/>
      <c r="F4" s="438"/>
      <c r="G4" s="438"/>
      <c r="H4" s="438"/>
      <c r="I4" s="438"/>
      <c r="J4" s="438"/>
      <c r="K4" s="438"/>
      <c r="L4" s="438"/>
      <c r="M4" s="438"/>
      <c r="N4" s="438"/>
      <c r="O4" s="438"/>
      <c r="P4" s="438"/>
      <c r="Q4" s="438"/>
    </row>
    <row r="5" spans="1:23">
      <c r="C5" s="1089" t="s">
        <v>1034</v>
      </c>
      <c r="D5" s="1090"/>
      <c r="E5" s="1090"/>
      <c r="F5" s="1090"/>
      <c r="G5" s="1090"/>
      <c r="H5" s="1090"/>
      <c r="I5" s="1090"/>
      <c r="J5" s="1090"/>
      <c r="K5" s="1090"/>
      <c r="L5" s="1090"/>
      <c r="M5" s="1090"/>
      <c r="N5" s="1090"/>
      <c r="O5" s="1090"/>
      <c r="P5" s="1090"/>
      <c r="Q5" s="1090"/>
    </row>
    <row r="6" spans="1:23">
      <c r="N6" s="440"/>
    </row>
    <row r="7" spans="1:23" ht="13.2">
      <c r="C7" s="440"/>
      <c r="E7" s="440"/>
      <c r="I7" s="440"/>
      <c r="J7" s="440"/>
      <c r="K7" s="440"/>
      <c r="M7" s="440"/>
      <c r="N7" s="440"/>
      <c r="O7" s="1090" t="s">
        <v>985</v>
      </c>
      <c r="P7" s="1090"/>
      <c r="Q7" s="1090"/>
    </row>
    <row r="8" spans="1:23">
      <c r="C8" s="441"/>
      <c r="D8" s="441"/>
      <c r="E8" s="441"/>
      <c r="F8" s="441"/>
      <c r="G8" s="441"/>
      <c r="H8" s="441"/>
      <c r="I8" s="441"/>
      <c r="J8" s="441"/>
      <c r="K8" s="441"/>
      <c r="L8" s="441"/>
      <c r="M8" s="441"/>
      <c r="N8" s="440"/>
      <c r="O8" s="441"/>
      <c r="P8" s="441"/>
      <c r="Q8" s="442" t="s">
        <v>928</v>
      </c>
    </row>
    <row r="9" spans="1:23">
      <c r="C9" s="441"/>
      <c r="D9" s="441"/>
      <c r="E9" s="441"/>
      <c r="F9" s="441"/>
      <c r="G9" s="441"/>
      <c r="H9" s="441"/>
      <c r="I9" s="441"/>
      <c r="J9" s="441"/>
      <c r="K9" s="441" t="s">
        <v>207</v>
      </c>
      <c r="L9" s="441"/>
      <c r="M9" s="441"/>
      <c r="N9" s="440"/>
      <c r="O9" s="441"/>
      <c r="P9" s="441"/>
      <c r="Q9" s="442" t="s">
        <v>929</v>
      </c>
    </row>
    <row r="10" spans="1:23">
      <c r="C10" s="440" t="s">
        <v>930</v>
      </c>
      <c r="E10" s="440" t="s">
        <v>312</v>
      </c>
      <c r="I10" s="440" t="s">
        <v>931</v>
      </c>
      <c r="J10" s="440"/>
      <c r="K10" s="440" t="s">
        <v>932</v>
      </c>
      <c r="M10" s="440" t="s">
        <v>322</v>
      </c>
      <c r="N10" s="440"/>
      <c r="O10" s="440" t="s">
        <v>322</v>
      </c>
      <c r="P10" s="441"/>
      <c r="Q10" s="442" t="s">
        <v>933</v>
      </c>
    </row>
    <row r="11" spans="1:23" ht="15.6">
      <c r="A11" s="443" t="s">
        <v>934</v>
      </c>
      <c r="C11" s="444" t="s">
        <v>935</v>
      </c>
      <c r="E11" s="444" t="s">
        <v>936</v>
      </c>
      <c r="G11" s="444" t="s">
        <v>937</v>
      </c>
      <c r="I11" s="444" t="s">
        <v>936</v>
      </c>
      <c r="J11" s="441"/>
      <c r="K11" s="444" t="s">
        <v>938</v>
      </c>
      <c r="M11" s="444" t="s">
        <v>939</v>
      </c>
      <c r="O11" s="444" t="s">
        <v>324</v>
      </c>
      <c r="Q11" s="13" t="s">
        <v>940</v>
      </c>
    </row>
    <row r="13" spans="1:23">
      <c r="A13" s="436" t="s">
        <v>941</v>
      </c>
      <c r="B13" s="445" t="s">
        <v>1021</v>
      </c>
      <c r="C13" s="446">
        <v>30</v>
      </c>
      <c r="D13" s="447" t="s">
        <v>1021</v>
      </c>
      <c r="E13" s="446">
        <v>19</v>
      </c>
      <c r="G13" s="448">
        <v>0.6333333333333333</v>
      </c>
      <c r="H13" s="447" t="s">
        <v>1021</v>
      </c>
      <c r="I13" s="446">
        <v>0</v>
      </c>
      <c r="K13" s="448">
        <v>0</v>
      </c>
      <c r="O13" s="449"/>
      <c r="P13" s="450"/>
      <c r="Q13" s="451"/>
    </row>
    <row r="14" spans="1:23">
      <c r="A14" s="436" t="s">
        <v>942</v>
      </c>
      <c r="C14" s="452">
        <v>832</v>
      </c>
      <c r="E14" s="452">
        <v>622</v>
      </c>
      <c r="G14" s="448">
        <v>0.74759615384615385</v>
      </c>
      <c r="I14" s="452">
        <v>283</v>
      </c>
      <c r="K14" s="448">
        <v>0.34014423076923078</v>
      </c>
      <c r="O14" s="449"/>
      <c r="P14" s="450"/>
      <c r="Q14" s="451"/>
    </row>
    <row r="15" spans="1:23" ht="15.6">
      <c r="A15" s="436" t="s">
        <v>943</v>
      </c>
      <c r="C15" s="446">
        <v>862</v>
      </c>
      <c r="E15" s="446">
        <v>641</v>
      </c>
      <c r="G15" s="448">
        <v>0.74361948955916468</v>
      </c>
      <c r="I15" s="446">
        <v>283</v>
      </c>
      <c r="J15" s="446"/>
      <c r="K15" s="448">
        <v>0.32830626450116007</v>
      </c>
      <c r="M15" s="446"/>
      <c r="O15" s="446">
        <v>9</v>
      </c>
      <c r="Q15" s="453">
        <v>4.5999999999999999E-2</v>
      </c>
    </row>
    <row r="16" spans="1:23">
      <c r="A16" s="454" t="s">
        <v>944</v>
      </c>
      <c r="B16" s="445"/>
      <c r="C16" s="452">
        <v>754</v>
      </c>
      <c r="D16" s="447"/>
      <c r="E16" s="452">
        <v>335</v>
      </c>
      <c r="G16" s="448">
        <v>0.4442970822281167</v>
      </c>
      <c r="H16" s="447"/>
      <c r="I16" s="452">
        <v>13</v>
      </c>
      <c r="J16" s="128"/>
      <c r="K16" s="448">
        <v>1.7241379310344827E-2</v>
      </c>
      <c r="M16" s="449"/>
      <c r="O16" s="452">
        <v>8</v>
      </c>
      <c r="Q16" s="453">
        <v>5.8999999999999997E-2</v>
      </c>
    </row>
    <row r="17" spans="1:25">
      <c r="B17" s="445"/>
      <c r="C17" s="449"/>
      <c r="D17" s="447"/>
      <c r="E17" s="449"/>
      <c r="F17" s="450"/>
      <c r="G17" s="455"/>
      <c r="H17" s="447"/>
      <c r="I17" s="449"/>
      <c r="J17" s="128"/>
      <c r="K17" s="460"/>
      <c r="L17" s="450"/>
      <c r="M17" s="449"/>
      <c r="N17" s="450"/>
      <c r="O17" s="449"/>
      <c r="P17" s="450"/>
      <c r="Q17" s="453"/>
    </row>
    <row r="18" spans="1:25" ht="12" thickBot="1">
      <c r="A18" s="436" t="s">
        <v>945</v>
      </c>
      <c r="B18" s="445" t="s">
        <v>1021</v>
      </c>
      <c r="C18" s="456">
        <v>1616</v>
      </c>
      <c r="D18" s="447" t="s">
        <v>1021</v>
      </c>
      <c r="E18" s="456">
        <v>976</v>
      </c>
      <c r="G18" s="448">
        <v>0.60396039603960394</v>
      </c>
      <c r="H18" s="447" t="s">
        <v>1021</v>
      </c>
      <c r="I18" s="456">
        <v>296</v>
      </c>
      <c r="J18" s="457"/>
      <c r="K18" s="448">
        <v>0.18316831683168316</v>
      </c>
      <c r="M18" s="456">
        <v>9</v>
      </c>
      <c r="O18" s="456">
        <v>17</v>
      </c>
      <c r="Q18" s="453">
        <v>4.9000000000000002E-2</v>
      </c>
    </row>
    <row r="19" spans="1:25" ht="12" thickTop="1">
      <c r="B19" s="445"/>
      <c r="C19" s="449"/>
      <c r="D19" s="447"/>
      <c r="E19" s="449"/>
      <c r="G19" s="455"/>
      <c r="H19" s="447"/>
      <c r="I19" s="458"/>
      <c r="J19" s="457"/>
      <c r="K19" s="459"/>
      <c r="M19" s="449"/>
      <c r="O19" s="449"/>
      <c r="Q19" s="455"/>
      <c r="V19" s="454"/>
      <c r="W19" s="454"/>
    </row>
    <row r="20" spans="1:25">
      <c r="A20" s="439"/>
      <c r="B20" s="447"/>
      <c r="C20" s="107"/>
      <c r="D20" s="447"/>
      <c r="E20" s="107"/>
      <c r="G20" s="455"/>
      <c r="H20" s="447"/>
      <c r="I20" s="107"/>
      <c r="J20" s="457"/>
      <c r="K20" s="448"/>
      <c r="M20" s="449"/>
      <c r="O20" s="461"/>
      <c r="P20" s="461"/>
      <c r="Q20" s="461"/>
      <c r="R20" s="450"/>
      <c r="S20" s="455"/>
      <c r="T20" s="450"/>
      <c r="U20" s="457"/>
      <c r="V20" s="462"/>
      <c r="W20" s="463"/>
    </row>
    <row r="21" spans="1:25" customFormat="1" ht="16.2">
      <c r="A21" s="464" t="s">
        <v>946</v>
      </c>
      <c r="B21" s="439"/>
      <c r="C21" s="439"/>
      <c r="D21" s="439"/>
      <c r="E21" s="439"/>
      <c r="F21" s="439"/>
      <c r="G21" s="439"/>
      <c r="H21" s="439"/>
      <c r="I21" s="439"/>
      <c r="J21" s="439"/>
      <c r="K21" s="439"/>
      <c r="L21" s="439"/>
      <c r="M21" s="439"/>
      <c r="N21" s="439"/>
      <c r="O21" s="439"/>
      <c r="P21" s="439"/>
      <c r="Q21" s="439"/>
      <c r="R21" s="439"/>
      <c r="S21" s="439"/>
      <c r="T21" s="439"/>
      <c r="U21" s="439"/>
      <c r="V21" s="436"/>
      <c r="W21" s="436"/>
      <c r="Y21" s="436"/>
    </row>
    <row r="22" spans="1:25" customFormat="1" ht="63" customHeight="1">
      <c r="A22" s="1086" t="s">
        <v>990</v>
      </c>
      <c r="B22" s="1086"/>
      <c r="C22" s="1086"/>
      <c r="D22" s="1086"/>
      <c r="E22" s="1086"/>
      <c r="F22" s="1086"/>
      <c r="G22" s="1086"/>
      <c r="H22" s="1086"/>
      <c r="I22" s="1086"/>
      <c r="J22" s="1086"/>
      <c r="K22" s="1086"/>
      <c r="L22" s="1086"/>
      <c r="M22" s="1086"/>
      <c r="N22" s="1086"/>
      <c r="O22" s="1086"/>
      <c r="P22" s="1086"/>
      <c r="Q22" s="1086"/>
      <c r="R22" s="762"/>
      <c r="S22" s="762"/>
      <c r="T22" s="762"/>
      <c r="U22" s="762"/>
      <c r="V22" s="762"/>
      <c r="W22" s="762"/>
      <c r="Y22" s="436"/>
    </row>
    <row r="23" spans="1:25" customFormat="1" ht="16.2">
      <c r="A23" s="465" t="s">
        <v>947</v>
      </c>
      <c r="B23" s="466"/>
      <c r="C23" s="466"/>
      <c r="D23" s="466"/>
      <c r="E23" s="466"/>
      <c r="F23" s="466"/>
      <c r="G23" s="466"/>
      <c r="H23" s="466"/>
      <c r="I23" s="466"/>
      <c r="J23" s="466"/>
      <c r="K23" s="466"/>
      <c r="L23" s="466"/>
      <c r="M23" s="466"/>
      <c r="N23" s="466"/>
      <c r="O23" s="466"/>
      <c r="P23" s="466"/>
      <c r="Q23" s="466"/>
      <c r="R23" s="467"/>
      <c r="S23" s="467"/>
      <c r="T23" s="467"/>
      <c r="U23" s="467"/>
      <c r="V23" s="468"/>
      <c r="W23" s="468"/>
    </row>
    <row r="24" spans="1:25" customFormat="1" ht="26.25" customHeight="1">
      <c r="A24" s="1086" t="s">
        <v>948</v>
      </c>
      <c r="B24" s="1086"/>
      <c r="C24" s="1086"/>
      <c r="D24" s="1086"/>
      <c r="E24" s="1086"/>
      <c r="F24" s="1086"/>
      <c r="G24" s="1086"/>
      <c r="H24" s="1086"/>
      <c r="I24" s="1086"/>
      <c r="J24" s="1086"/>
      <c r="K24" s="1086"/>
      <c r="L24" s="1086"/>
      <c r="M24" s="1086"/>
      <c r="N24" s="1086"/>
      <c r="O24" s="1086"/>
      <c r="P24" s="1086"/>
      <c r="Q24" s="1086"/>
      <c r="R24" s="762"/>
      <c r="S24" s="762"/>
      <c r="T24" s="762"/>
      <c r="U24" s="762"/>
      <c r="V24" s="762"/>
      <c r="W24" s="762"/>
    </row>
    <row r="25" spans="1:25" ht="15.6">
      <c r="A25" s="465" t="s">
        <v>984</v>
      </c>
      <c r="B25" s="466"/>
      <c r="C25" s="466"/>
      <c r="D25" s="466"/>
      <c r="E25" s="466"/>
      <c r="F25" s="466"/>
      <c r="G25" s="466"/>
      <c r="H25" s="466"/>
      <c r="I25" s="466"/>
      <c r="J25" s="466"/>
      <c r="K25" s="466"/>
      <c r="L25" s="466"/>
      <c r="M25" s="466"/>
      <c r="N25" s="466"/>
      <c r="O25" s="466"/>
      <c r="P25" s="466"/>
      <c r="Q25" s="466"/>
      <c r="R25" s="466"/>
      <c r="S25" s="466"/>
      <c r="T25" s="466"/>
      <c r="U25" s="466"/>
      <c r="V25" s="757"/>
      <c r="W25" s="757"/>
    </row>
    <row r="26" spans="1:25" ht="15" customHeight="1">
      <c r="A26" s="1041" t="s">
        <v>949</v>
      </c>
      <c r="B26" s="1041"/>
      <c r="C26" s="1041"/>
      <c r="D26" s="1041"/>
      <c r="E26" s="1041"/>
      <c r="F26" s="1041"/>
      <c r="G26" s="1041"/>
      <c r="H26" s="1041"/>
      <c r="I26" s="1041"/>
      <c r="J26" s="1041"/>
      <c r="K26" s="1041"/>
      <c r="L26" s="1041"/>
      <c r="M26" s="1041"/>
      <c r="N26" s="1041"/>
      <c r="O26" s="1041"/>
      <c r="P26" s="1041"/>
      <c r="Q26" s="1041"/>
      <c r="R26" s="758"/>
      <c r="S26" s="758"/>
      <c r="T26" s="758"/>
      <c r="U26" s="758"/>
      <c r="V26" s="469"/>
      <c r="W26" s="469"/>
    </row>
    <row r="27" spans="1:25" ht="13.2">
      <c r="A27" s="185"/>
    </row>
  </sheetData>
  <customSheetViews>
    <customSheetView guid="{BA08C489-4952-434D-B712-71BEE1754A50}" scale="75" hiddenRows="1">
      <selection activeCell="S1" sqref="S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Rows="1">
      <selection activeCell="K19" sqref="K19"/>
      <pageMargins left="0.25" right="0.25" top="0.5" bottom="0.5" header="0.3" footer="0.3"/>
      <printOptions horizontalCentered="1"/>
      <pageSetup scale="75" orientation="landscape" r:id="rId2"/>
      <headerFooter alignWithMargins="0">
        <oddFooter>&amp;R&amp;A</oddFooter>
      </headerFooter>
    </customSheetView>
  </customSheetViews>
  <mergeCells count="8">
    <mergeCell ref="A24:Q24"/>
    <mergeCell ref="A26:Q26"/>
    <mergeCell ref="A22:Q22"/>
    <mergeCell ref="A1:Q1"/>
    <mergeCell ref="A3:Q3"/>
    <mergeCell ref="C5:Q5"/>
    <mergeCell ref="O7:Q7"/>
    <mergeCell ref="A2:Q2"/>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xl/worksheets/sheet29.xml><?xml version="1.0" encoding="utf-8"?>
<worksheet xmlns="http://schemas.openxmlformats.org/spreadsheetml/2006/main" xmlns:r="http://schemas.openxmlformats.org/officeDocument/2006/relationships">
  <dimension ref="A1:U426"/>
  <sheetViews>
    <sheetView zoomScale="75" zoomScaleNormal="75" workbookViewId="0">
      <selection sqref="A1:Q1"/>
    </sheetView>
  </sheetViews>
  <sheetFormatPr defaultColWidth="9.109375" defaultRowHeight="13.2"/>
  <cols>
    <col min="1" max="1" width="3.5546875" style="257" customWidth="1"/>
    <col min="2" max="2" width="33.109375" style="257" customWidth="1"/>
    <col min="3" max="3" width="2.44140625" style="261" customWidth="1"/>
    <col min="4" max="4" width="8.5546875" style="261" customWidth="1"/>
    <col min="5" max="6" width="2.44140625" style="261" customWidth="1"/>
    <col min="7" max="7" width="8.5546875" style="261" customWidth="1"/>
    <col min="8" max="9" width="2.44140625" style="261" customWidth="1"/>
    <col min="10" max="10" width="8.44140625" style="261" customWidth="1"/>
    <col min="11" max="12" width="2.44140625" style="261" customWidth="1"/>
    <col min="13" max="13" width="8.44140625" style="261" customWidth="1"/>
    <col min="14" max="15" width="2.44140625" style="261" customWidth="1"/>
    <col min="16" max="16" width="8.44140625" style="261" customWidth="1"/>
    <col min="17" max="17" width="2.44140625" style="257" customWidth="1"/>
    <col min="18" max="18" width="8.44140625" style="257" customWidth="1"/>
    <col min="19" max="16384" width="9.109375" style="257"/>
  </cols>
  <sheetData>
    <row r="1" spans="1:21" ht="13.8">
      <c r="A1" s="1054" t="s">
        <v>1010</v>
      </c>
      <c r="B1" s="1054"/>
      <c r="C1" s="1054"/>
      <c r="D1" s="1054"/>
      <c r="E1" s="1054"/>
      <c r="F1" s="1054"/>
      <c r="G1" s="1054"/>
      <c r="H1" s="1054"/>
      <c r="I1" s="1054"/>
      <c r="J1" s="1054"/>
      <c r="K1" s="1054"/>
      <c r="L1" s="1054"/>
      <c r="M1" s="1054"/>
      <c r="N1" s="1054"/>
      <c r="O1" s="1054"/>
      <c r="P1" s="1054"/>
      <c r="Q1" s="1054"/>
      <c r="R1" s="965"/>
    </row>
    <row r="2" spans="1:21">
      <c r="A2" s="1054" t="s">
        <v>1060</v>
      </c>
      <c r="B2" s="1054"/>
      <c r="C2" s="1054"/>
      <c r="D2" s="1054"/>
      <c r="E2" s="1054"/>
      <c r="F2" s="1054"/>
      <c r="G2" s="1054"/>
      <c r="H2" s="1054"/>
      <c r="I2" s="1054"/>
      <c r="J2" s="1054"/>
      <c r="K2" s="1054"/>
      <c r="L2" s="1054"/>
      <c r="M2" s="1054"/>
      <c r="N2" s="1054"/>
      <c r="O2" s="1054"/>
      <c r="P2" s="1054"/>
      <c r="Q2" s="1054"/>
    </row>
    <row r="3" spans="1:21">
      <c r="A3" s="1055" t="s">
        <v>588</v>
      </c>
      <c r="B3" s="1055"/>
      <c r="C3" s="1055"/>
      <c r="D3" s="1055"/>
      <c r="E3" s="1055"/>
      <c r="F3" s="1055"/>
      <c r="G3" s="1055"/>
      <c r="H3" s="1055"/>
      <c r="I3" s="1055"/>
      <c r="J3" s="1055"/>
      <c r="K3" s="1055"/>
      <c r="L3" s="1055"/>
      <c r="M3" s="1055"/>
      <c r="N3" s="1055"/>
      <c r="O3" s="1055"/>
      <c r="P3" s="1055"/>
      <c r="Q3" s="1055"/>
    </row>
    <row r="4" spans="1:21" ht="13.8">
      <c r="B4" s="258"/>
      <c r="C4" s="259"/>
      <c r="D4" s="259"/>
      <c r="E4" s="260"/>
      <c r="F4" s="259"/>
      <c r="G4" s="259"/>
      <c r="H4" s="260"/>
      <c r="I4" s="259"/>
      <c r="J4" s="259"/>
      <c r="K4" s="260"/>
      <c r="L4" s="260"/>
      <c r="M4" s="260"/>
      <c r="N4" s="259"/>
      <c r="O4" s="260"/>
      <c r="P4" s="260"/>
      <c r="Q4" s="258"/>
    </row>
    <row r="5" spans="1:21">
      <c r="A5" s="262"/>
      <c r="B5" s="263"/>
      <c r="C5" s="1056" t="s">
        <v>1013</v>
      </c>
      <c r="D5" s="1056"/>
      <c r="E5" s="1056"/>
      <c r="F5" s="1056"/>
      <c r="G5" s="1056"/>
      <c r="H5" s="1056"/>
      <c r="I5" s="1056"/>
      <c r="J5" s="1056"/>
      <c r="K5" s="1056"/>
      <c r="L5" s="1056"/>
      <c r="M5" s="1056"/>
      <c r="N5" s="1056"/>
      <c r="O5" s="1056"/>
      <c r="P5" s="1056"/>
      <c r="Q5" s="1056"/>
    </row>
    <row r="6" spans="1:21" ht="13.8" thickBot="1">
      <c r="A6" s="262"/>
      <c r="B6" s="263"/>
      <c r="C6" s="961"/>
      <c r="D6" s="961"/>
      <c r="E6" s="962"/>
      <c r="F6" s="961"/>
      <c r="G6" s="961"/>
      <c r="H6" s="962"/>
      <c r="I6" s="961"/>
      <c r="J6" s="264"/>
      <c r="K6" s="265"/>
      <c r="L6" s="265"/>
      <c r="M6" s="265"/>
      <c r="N6" s="264"/>
      <c r="O6" s="265"/>
      <c r="P6" s="265"/>
      <c r="Q6" s="263"/>
    </row>
    <row r="7" spans="1:21">
      <c r="A7" s="262"/>
      <c r="B7" s="270"/>
      <c r="C7" s="267"/>
      <c r="D7" s="8" t="s">
        <v>1018</v>
      </c>
      <c r="E7" s="268"/>
      <c r="F7" s="271"/>
      <c r="G7" s="6" t="s">
        <v>1015</v>
      </c>
      <c r="H7" s="365"/>
      <c r="I7" s="269"/>
      <c r="J7" s="6" t="s">
        <v>1016</v>
      </c>
      <c r="K7" s="862"/>
      <c r="L7" s="269"/>
      <c r="M7" s="6" t="s">
        <v>1017</v>
      </c>
      <c r="N7" s="270"/>
      <c r="O7" s="267"/>
      <c r="P7" s="8" t="s">
        <v>1018</v>
      </c>
      <c r="Q7" s="268"/>
    </row>
    <row r="8" spans="1:21">
      <c r="A8" s="262"/>
      <c r="B8" s="270"/>
      <c r="C8" s="271"/>
      <c r="D8" s="13">
        <v>2013</v>
      </c>
      <c r="E8" s="272"/>
      <c r="F8" s="271"/>
      <c r="G8" s="13">
        <v>2012</v>
      </c>
      <c r="H8" s="365"/>
      <c r="I8" s="269"/>
      <c r="J8" s="13">
        <v>2012</v>
      </c>
      <c r="K8" s="270"/>
      <c r="L8" s="269"/>
      <c r="M8" s="13">
        <v>2012</v>
      </c>
      <c r="N8" s="270"/>
      <c r="O8" s="271"/>
      <c r="P8" s="13">
        <v>2012</v>
      </c>
      <c r="Q8" s="272"/>
    </row>
    <row r="9" spans="1:21">
      <c r="A9" s="266"/>
      <c r="B9" s="277"/>
      <c r="C9" s="273"/>
      <c r="D9" s="274"/>
      <c r="E9" s="275"/>
      <c r="F9" s="273"/>
      <c r="G9" s="274"/>
      <c r="H9" s="276"/>
      <c r="I9" s="276"/>
      <c r="J9" s="274"/>
      <c r="K9" s="277"/>
      <c r="L9" s="276"/>
      <c r="M9" s="274"/>
      <c r="N9" s="277"/>
      <c r="O9" s="273"/>
      <c r="P9" s="274"/>
      <c r="Q9" s="275"/>
      <c r="S9" s="963"/>
    </row>
    <row r="10" spans="1:21">
      <c r="A10" s="278" t="s">
        <v>300</v>
      </c>
      <c r="B10" s="280"/>
      <c r="C10" s="273"/>
      <c r="D10" s="276"/>
      <c r="E10" s="275"/>
      <c r="F10" s="273"/>
      <c r="G10" s="276"/>
      <c r="H10" s="276"/>
      <c r="I10" s="276"/>
      <c r="J10" s="276"/>
      <c r="K10" s="280"/>
      <c r="L10" s="276"/>
      <c r="M10" s="276"/>
      <c r="N10" s="280"/>
      <c r="O10" s="273"/>
      <c r="P10" s="276"/>
      <c r="Q10" s="275"/>
      <c r="S10" s="963"/>
      <c r="T10" s="964"/>
      <c r="U10" s="963"/>
    </row>
    <row r="11" spans="1:21">
      <c r="A11" s="279"/>
      <c r="B11" s="281" t="s">
        <v>301</v>
      </c>
      <c r="C11" s="282" t="s">
        <v>1021</v>
      </c>
      <c r="D11" s="283">
        <v>42</v>
      </c>
      <c r="E11" s="275"/>
      <c r="F11" s="282" t="s">
        <v>1021</v>
      </c>
      <c r="G11" s="283">
        <v>365</v>
      </c>
      <c r="H11" s="276"/>
      <c r="I11" s="284" t="s">
        <v>1021</v>
      </c>
      <c r="J11" s="283">
        <v>49</v>
      </c>
      <c r="K11" s="281"/>
      <c r="L11" s="284" t="s">
        <v>1021</v>
      </c>
      <c r="M11" s="283">
        <v>153</v>
      </c>
      <c r="N11" s="281"/>
      <c r="O11" s="282" t="s">
        <v>1021</v>
      </c>
      <c r="P11" s="283">
        <v>48</v>
      </c>
      <c r="Q11" s="275"/>
      <c r="S11" s="963"/>
      <c r="T11" s="964"/>
      <c r="U11" s="963"/>
    </row>
    <row r="12" spans="1:21">
      <c r="A12" s="279"/>
      <c r="B12" s="281" t="s">
        <v>302</v>
      </c>
      <c r="C12" s="282"/>
      <c r="D12" s="286">
        <v>1</v>
      </c>
      <c r="E12" s="275"/>
      <c r="F12" s="282"/>
      <c r="G12" s="286">
        <v>1</v>
      </c>
      <c r="H12" s="276"/>
      <c r="I12" s="284"/>
      <c r="J12" s="286">
        <v>2</v>
      </c>
      <c r="K12" s="281"/>
      <c r="L12" s="284"/>
      <c r="M12" s="286">
        <v>3</v>
      </c>
      <c r="N12" s="281"/>
      <c r="O12" s="282"/>
      <c r="P12" s="286">
        <v>0</v>
      </c>
      <c r="Q12" s="275"/>
      <c r="S12" s="963"/>
      <c r="T12" s="964"/>
      <c r="U12" s="963"/>
    </row>
    <row r="13" spans="1:21">
      <c r="A13" s="279"/>
      <c r="B13" s="281" t="s">
        <v>303</v>
      </c>
      <c r="C13" s="282"/>
      <c r="D13" s="283">
        <v>43</v>
      </c>
      <c r="E13" s="275"/>
      <c r="F13" s="282"/>
      <c r="G13" s="283">
        <v>366</v>
      </c>
      <c r="H13" s="276"/>
      <c r="I13" s="284"/>
      <c r="J13" s="283">
        <v>51</v>
      </c>
      <c r="K13" s="281"/>
      <c r="L13" s="284"/>
      <c r="M13" s="283">
        <v>156</v>
      </c>
      <c r="N13" s="281"/>
      <c r="O13" s="282"/>
      <c r="P13" s="283">
        <v>48</v>
      </c>
      <c r="Q13" s="275"/>
      <c r="S13" s="963"/>
      <c r="T13" s="964"/>
      <c r="U13" s="963"/>
    </row>
    <row r="14" spans="1:21">
      <c r="A14" s="279"/>
      <c r="B14" s="281"/>
      <c r="C14" s="282"/>
      <c r="D14" s="283"/>
      <c r="E14" s="275"/>
      <c r="F14" s="282"/>
      <c r="G14" s="283"/>
      <c r="H14" s="276"/>
      <c r="I14" s="284"/>
      <c r="J14" s="283"/>
      <c r="K14" s="281"/>
      <c r="L14" s="284"/>
      <c r="M14" s="283"/>
      <c r="N14" s="281"/>
      <c r="O14" s="282"/>
      <c r="P14" s="283"/>
      <c r="Q14" s="275"/>
      <c r="S14" s="963"/>
      <c r="T14" s="964"/>
      <c r="U14" s="963"/>
    </row>
    <row r="15" spans="1:21">
      <c r="A15" s="279"/>
      <c r="B15" s="288" t="s">
        <v>306</v>
      </c>
      <c r="C15" s="282"/>
      <c r="D15" s="283">
        <v>284</v>
      </c>
      <c r="E15" s="275"/>
      <c r="F15" s="282"/>
      <c r="G15" s="283">
        <v>485</v>
      </c>
      <c r="H15" s="276"/>
      <c r="I15" s="284"/>
      <c r="J15" s="283">
        <v>117</v>
      </c>
      <c r="K15" s="288"/>
      <c r="L15" s="284"/>
      <c r="M15" s="283">
        <v>597</v>
      </c>
      <c r="N15" s="288"/>
      <c r="O15" s="282"/>
      <c r="P15" s="283">
        <v>186</v>
      </c>
      <c r="Q15" s="275"/>
      <c r="S15" s="963"/>
      <c r="T15" s="964"/>
      <c r="U15" s="963"/>
    </row>
    <row r="16" spans="1:21">
      <c r="A16" s="279"/>
      <c r="B16" s="288" t="s">
        <v>307</v>
      </c>
      <c r="C16" s="282"/>
      <c r="D16" s="286">
        <v>16</v>
      </c>
      <c r="E16" s="275"/>
      <c r="F16" s="282"/>
      <c r="G16" s="286">
        <v>108</v>
      </c>
      <c r="H16" s="276"/>
      <c r="I16" s="284"/>
      <c r="J16" s="286">
        <v>21</v>
      </c>
      <c r="K16" s="288"/>
      <c r="L16" s="284"/>
      <c r="M16" s="286">
        <v>42</v>
      </c>
      <c r="N16" s="288"/>
      <c r="O16" s="282"/>
      <c r="P16" s="286">
        <v>17</v>
      </c>
      <c r="Q16" s="275"/>
      <c r="S16" s="963"/>
      <c r="T16" s="964"/>
      <c r="U16" s="963"/>
    </row>
    <row r="17" spans="1:21">
      <c r="A17" s="279"/>
      <c r="B17" s="368" t="s">
        <v>1061</v>
      </c>
      <c r="C17" s="282"/>
      <c r="D17" s="283">
        <v>343</v>
      </c>
      <c r="E17" s="861"/>
      <c r="F17" s="282"/>
      <c r="G17" s="283">
        <v>959</v>
      </c>
      <c r="H17" s="697"/>
      <c r="I17" s="284"/>
      <c r="J17" s="283">
        <v>189</v>
      </c>
      <c r="K17" s="67"/>
      <c r="L17" s="284"/>
      <c r="M17" s="283">
        <v>795</v>
      </c>
      <c r="N17" s="67"/>
      <c r="O17" s="282"/>
      <c r="P17" s="283">
        <v>251</v>
      </c>
      <c r="Q17" s="861"/>
      <c r="S17" s="963"/>
      <c r="T17" s="964"/>
      <c r="U17" s="963"/>
    </row>
    <row r="18" spans="1:21">
      <c r="A18" s="279"/>
      <c r="B18" s="67"/>
      <c r="C18" s="282"/>
      <c r="D18" s="283"/>
      <c r="E18" s="861"/>
      <c r="F18" s="282"/>
      <c r="G18" s="283"/>
      <c r="H18" s="697"/>
      <c r="I18" s="284"/>
      <c r="J18" s="283"/>
      <c r="K18" s="67"/>
      <c r="L18" s="284"/>
      <c r="M18" s="283"/>
      <c r="N18" s="67"/>
      <c r="O18" s="282"/>
      <c r="P18" s="283"/>
      <c r="Q18" s="861"/>
      <c r="S18" s="963"/>
      <c r="T18" s="964"/>
      <c r="U18" s="963"/>
    </row>
    <row r="19" spans="1:21">
      <c r="A19" s="289" t="s">
        <v>308</v>
      </c>
      <c r="B19" s="290"/>
      <c r="C19" s="282"/>
      <c r="D19" s="283"/>
      <c r="E19" s="275"/>
      <c r="F19" s="282"/>
      <c r="G19" s="283"/>
      <c r="H19" s="276"/>
      <c r="I19" s="284"/>
      <c r="J19" s="283"/>
      <c r="K19" s="290"/>
      <c r="L19" s="284"/>
      <c r="M19" s="283"/>
      <c r="N19" s="290"/>
      <c r="O19" s="282"/>
      <c r="P19" s="283"/>
      <c r="Q19" s="275"/>
      <c r="S19" s="963"/>
      <c r="T19" s="964"/>
      <c r="U19" s="963"/>
    </row>
    <row r="20" spans="1:21">
      <c r="A20" s="279"/>
      <c r="B20" s="281" t="s">
        <v>309</v>
      </c>
      <c r="C20" s="282"/>
      <c r="D20" s="283">
        <v>-1</v>
      </c>
      <c r="E20" s="275"/>
      <c r="F20" s="282"/>
      <c r="G20" s="283">
        <v>15</v>
      </c>
      <c r="H20" s="276"/>
      <c r="I20" s="284"/>
      <c r="J20" s="283">
        <v>2</v>
      </c>
      <c r="K20" s="288"/>
      <c r="L20" s="284"/>
      <c r="M20" s="283">
        <v>4</v>
      </c>
      <c r="N20" s="288"/>
      <c r="O20" s="282"/>
      <c r="P20" s="283">
        <v>1</v>
      </c>
      <c r="Q20" s="275"/>
      <c r="S20" s="963"/>
      <c r="T20" s="964"/>
      <c r="U20" s="963"/>
    </row>
    <row r="21" spans="1:21">
      <c r="A21" s="279"/>
      <c r="B21" s="288" t="s">
        <v>310</v>
      </c>
      <c r="C21" s="282"/>
      <c r="D21" s="286">
        <v>0</v>
      </c>
      <c r="E21" s="275"/>
      <c r="F21" s="282"/>
      <c r="G21" s="286">
        <v>0</v>
      </c>
      <c r="H21" s="276"/>
      <c r="I21" s="284"/>
      <c r="J21" s="286">
        <v>0</v>
      </c>
      <c r="K21" s="288"/>
      <c r="L21" s="284"/>
      <c r="M21" s="286">
        <v>0</v>
      </c>
      <c r="N21" s="288"/>
      <c r="O21" s="282"/>
      <c r="P21" s="286">
        <v>0</v>
      </c>
      <c r="Q21" s="275"/>
      <c r="S21" s="963"/>
      <c r="T21" s="963"/>
      <c r="U21" s="963"/>
    </row>
    <row r="22" spans="1:21">
      <c r="A22" s="279"/>
      <c r="B22" s="281" t="s">
        <v>303</v>
      </c>
      <c r="C22" s="282"/>
      <c r="D22" s="283">
        <v>-1</v>
      </c>
      <c r="E22" s="275"/>
      <c r="F22" s="282"/>
      <c r="G22" s="283">
        <v>15</v>
      </c>
      <c r="H22" s="276"/>
      <c r="I22" s="284"/>
      <c r="J22" s="283">
        <v>2</v>
      </c>
      <c r="K22" s="288"/>
      <c r="L22" s="284"/>
      <c r="M22" s="283">
        <v>4</v>
      </c>
      <c r="N22" s="288"/>
      <c r="O22" s="282"/>
      <c r="P22" s="283">
        <v>1</v>
      </c>
      <c r="Q22" s="275"/>
      <c r="S22" s="963"/>
      <c r="T22" s="964"/>
      <c r="U22" s="963"/>
    </row>
    <row r="23" spans="1:21">
      <c r="A23" s="279"/>
      <c r="B23" s="288"/>
      <c r="C23" s="282"/>
      <c r="D23" s="283"/>
      <c r="E23" s="275"/>
      <c r="F23" s="282"/>
      <c r="G23" s="283"/>
      <c r="H23" s="276"/>
      <c r="I23" s="284"/>
      <c r="J23" s="283"/>
      <c r="K23" s="288"/>
      <c r="L23" s="284"/>
      <c r="M23" s="283"/>
      <c r="N23" s="288"/>
      <c r="O23" s="282"/>
      <c r="P23" s="283"/>
      <c r="Q23" s="275"/>
      <c r="S23" s="963"/>
      <c r="T23" s="964"/>
      <c r="U23" s="963"/>
    </row>
    <row r="24" spans="1:21">
      <c r="A24" s="279"/>
      <c r="B24" s="288" t="s">
        <v>306</v>
      </c>
      <c r="C24" s="273"/>
      <c r="D24" s="283">
        <v>12</v>
      </c>
      <c r="E24" s="275"/>
      <c r="F24" s="273"/>
      <c r="G24" s="283">
        <v>76</v>
      </c>
      <c r="H24" s="276"/>
      <c r="I24" s="276"/>
      <c r="J24" s="283">
        <v>13</v>
      </c>
      <c r="K24" s="288"/>
      <c r="L24" s="276"/>
      <c r="M24" s="283">
        <v>14</v>
      </c>
      <c r="N24" s="288"/>
      <c r="O24" s="273"/>
      <c r="P24" s="283">
        <v>6</v>
      </c>
      <c r="Q24" s="275"/>
      <c r="S24" s="963"/>
      <c r="T24" s="964"/>
      <c r="U24" s="963"/>
    </row>
    <row r="25" spans="1:21">
      <c r="A25" s="279"/>
      <c r="B25" s="288" t="s">
        <v>307</v>
      </c>
      <c r="C25" s="273"/>
      <c r="D25" s="286">
        <v>2</v>
      </c>
      <c r="E25" s="275"/>
      <c r="F25" s="273"/>
      <c r="G25" s="286">
        <v>5</v>
      </c>
      <c r="H25" s="276"/>
      <c r="I25" s="276"/>
      <c r="J25" s="286">
        <v>0</v>
      </c>
      <c r="K25" s="288"/>
      <c r="L25" s="276"/>
      <c r="M25" s="286">
        <v>0</v>
      </c>
      <c r="N25" s="288"/>
      <c r="O25" s="273"/>
      <c r="P25" s="286">
        <v>0</v>
      </c>
      <c r="Q25" s="275"/>
      <c r="S25" s="963"/>
      <c r="T25" s="964"/>
      <c r="U25" s="963"/>
    </row>
    <row r="26" spans="1:21">
      <c r="A26" s="279"/>
      <c r="B26" s="368" t="s">
        <v>1062</v>
      </c>
      <c r="C26" s="273"/>
      <c r="D26" s="283">
        <v>13</v>
      </c>
      <c r="E26" s="275"/>
      <c r="F26" s="273"/>
      <c r="G26" s="283">
        <v>96</v>
      </c>
      <c r="H26" s="276"/>
      <c r="I26" s="276"/>
      <c r="J26" s="283">
        <v>15</v>
      </c>
      <c r="K26" s="67"/>
      <c r="L26" s="276"/>
      <c r="M26" s="283">
        <v>18</v>
      </c>
      <c r="N26" s="67"/>
      <c r="O26" s="273"/>
      <c r="P26" s="283">
        <v>7</v>
      </c>
      <c r="Q26" s="275"/>
      <c r="S26" s="963"/>
      <c r="T26" s="964"/>
      <c r="U26" s="963"/>
    </row>
    <row r="27" spans="1:21">
      <c r="A27" s="279"/>
      <c r="B27" s="67"/>
      <c r="C27" s="273"/>
      <c r="D27" s="283"/>
      <c r="E27" s="275"/>
      <c r="F27" s="273"/>
      <c r="G27" s="283"/>
      <c r="H27" s="276"/>
      <c r="I27" s="276"/>
      <c r="J27" s="283"/>
      <c r="K27" s="67"/>
      <c r="L27" s="276"/>
      <c r="M27" s="283"/>
      <c r="N27" s="67"/>
      <c r="O27" s="273"/>
      <c r="P27" s="283"/>
      <c r="Q27" s="275"/>
      <c r="S27" s="963"/>
      <c r="T27" s="964"/>
      <c r="U27" s="963"/>
    </row>
    <row r="28" spans="1:21">
      <c r="A28" s="289" t="s">
        <v>965</v>
      </c>
      <c r="B28" s="67"/>
      <c r="C28" s="273"/>
      <c r="D28" s="283"/>
      <c r="E28" s="275"/>
      <c r="F28" s="273"/>
      <c r="G28" s="283"/>
      <c r="H28" s="276"/>
      <c r="I28" s="276"/>
      <c r="J28" s="283"/>
      <c r="K28" s="67"/>
      <c r="L28" s="276"/>
      <c r="M28" s="283"/>
      <c r="N28" s="67"/>
      <c r="O28" s="273"/>
      <c r="P28" s="283"/>
      <c r="Q28" s="275"/>
      <c r="S28" s="963"/>
      <c r="T28" s="964"/>
      <c r="U28" s="963"/>
    </row>
    <row r="29" spans="1:21">
      <c r="A29" s="289"/>
      <c r="B29" s="281" t="s">
        <v>309</v>
      </c>
      <c r="C29" s="273"/>
      <c r="D29" s="286">
        <v>3</v>
      </c>
      <c r="E29" s="275"/>
      <c r="F29" s="273"/>
      <c r="G29" s="286">
        <v>6</v>
      </c>
      <c r="H29" s="276"/>
      <c r="I29" s="276"/>
      <c r="J29" s="286">
        <v>2</v>
      </c>
      <c r="K29" s="67"/>
      <c r="L29" s="276"/>
      <c r="M29" s="286">
        <v>6</v>
      </c>
      <c r="N29" s="67"/>
      <c r="O29" s="273"/>
      <c r="P29" s="286">
        <v>1</v>
      </c>
      <c r="Q29" s="275"/>
      <c r="S29" s="963"/>
      <c r="T29" s="964"/>
      <c r="U29" s="963"/>
    </row>
    <row r="30" spans="1:21">
      <c r="A30" s="279"/>
      <c r="B30" s="291"/>
      <c r="C30" s="292"/>
      <c r="D30" s="274"/>
      <c r="E30" s="275"/>
      <c r="F30" s="292"/>
      <c r="G30" s="274"/>
      <c r="H30" s="276"/>
      <c r="I30" s="293"/>
      <c r="J30" s="274"/>
      <c r="K30" s="291"/>
      <c r="L30" s="293"/>
      <c r="M30" s="274"/>
      <c r="N30" s="291"/>
      <c r="O30" s="292"/>
      <c r="P30" s="274"/>
      <c r="Q30" s="275"/>
      <c r="S30" s="963"/>
      <c r="T30" s="964"/>
      <c r="U30" s="963"/>
    </row>
    <row r="31" spans="1:21" ht="13.8" thickBot="1">
      <c r="A31" s="294" t="s">
        <v>294</v>
      </c>
      <c r="B31" s="280"/>
      <c r="C31" s="282" t="s">
        <v>1021</v>
      </c>
      <c r="D31" s="301">
        <v>359</v>
      </c>
      <c r="E31" s="275"/>
      <c r="F31" s="282" t="s">
        <v>1021</v>
      </c>
      <c r="G31" s="301">
        <v>1061</v>
      </c>
      <c r="H31" s="276"/>
      <c r="I31" s="284" t="s">
        <v>1021</v>
      </c>
      <c r="J31" s="301">
        <v>206</v>
      </c>
      <c r="K31" s="280"/>
      <c r="L31" s="284" t="s">
        <v>1021</v>
      </c>
      <c r="M31" s="301">
        <v>819</v>
      </c>
      <c r="N31" s="280"/>
      <c r="O31" s="282" t="s">
        <v>1021</v>
      </c>
      <c r="P31" s="301">
        <v>259</v>
      </c>
      <c r="Q31" s="275"/>
      <c r="S31" s="963"/>
      <c r="T31" s="964"/>
      <c r="U31" s="963"/>
    </row>
    <row r="32" spans="1:21" ht="13.8" thickTop="1">
      <c r="A32" s="266"/>
      <c r="B32" s="302"/>
      <c r="C32" s="282"/>
      <c r="D32" s="283"/>
      <c r="E32" s="275"/>
      <c r="F32" s="282"/>
      <c r="G32" s="283"/>
      <c r="H32" s="276"/>
      <c r="I32" s="276"/>
      <c r="J32" s="283"/>
      <c r="K32" s="302"/>
      <c r="L32" s="276"/>
      <c r="M32" s="283"/>
      <c r="N32" s="302"/>
      <c r="O32" s="282"/>
      <c r="P32" s="283"/>
      <c r="Q32" s="275"/>
      <c r="S32" s="963"/>
      <c r="T32" s="964"/>
      <c r="U32" s="963"/>
    </row>
    <row r="33" spans="1:21">
      <c r="A33" s="261"/>
      <c r="B33" s="306"/>
      <c r="C33" s="850"/>
      <c r="D33" s="303"/>
      <c r="E33" s="304"/>
      <c r="F33" s="850"/>
      <c r="G33" s="303"/>
      <c r="H33" s="287"/>
      <c r="I33" s="287"/>
      <c r="J33" s="303"/>
      <c r="K33" s="306"/>
      <c r="L33" s="287"/>
      <c r="M33" s="303"/>
      <c r="N33" s="306"/>
      <c r="O33" s="850"/>
      <c r="P33" s="303"/>
      <c r="Q33" s="304"/>
      <c r="S33" s="963"/>
      <c r="T33" s="964"/>
      <c r="U33" s="963"/>
    </row>
    <row r="34" spans="1:21">
      <c r="A34" s="294" t="s">
        <v>294</v>
      </c>
      <c r="B34" s="305"/>
      <c r="C34" s="850"/>
      <c r="D34" s="303"/>
      <c r="E34" s="304"/>
      <c r="F34" s="850"/>
      <c r="G34" s="303"/>
      <c r="H34" s="287"/>
      <c r="I34" s="287"/>
      <c r="J34" s="303"/>
      <c r="K34" s="305"/>
      <c r="L34" s="287"/>
      <c r="M34" s="303"/>
      <c r="N34" s="305"/>
      <c r="O34" s="850"/>
      <c r="P34" s="303"/>
      <c r="Q34" s="304"/>
    </row>
    <row r="35" spans="1:21">
      <c r="A35" s="261"/>
      <c r="B35" s="288" t="s">
        <v>311</v>
      </c>
      <c r="C35" s="282" t="s">
        <v>1021</v>
      </c>
      <c r="D35" s="283">
        <v>44</v>
      </c>
      <c r="E35" s="304"/>
      <c r="F35" s="282" t="s">
        <v>1021</v>
      </c>
      <c r="G35" s="283">
        <v>386</v>
      </c>
      <c r="H35" s="287"/>
      <c r="I35" s="284" t="s">
        <v>1021</v>
      </c>
      <c r="J35" s="283">
        <v>53</v>
      </c>
      <c r="K35" s="288"/>
      <c r="L35" s="284" t="s">
        <v>1021</v>
      </c>
      <c r="M35" s="283">
        <v>163</v>
      </c>
      <c r="N35" s="288"/>
      <c r="O35" s="282" t="s">
        <v>1021</v>
      </c>
      <c r="P35" s="283">
        <v>50</v>
      </c>
      <c r="Q35" s="304"/>
    </row>
    <row r="36" spans="1:21">
      <c r="A36" s="261"/>
      <c r="B36" s="288" t="s">
        <v>310</v>
      </c>
      <c r="C36" s="273"/>
      <c r="D36" s="286">
        <v>1</v>
      </c>
      <c r="E36" s="304"/>
      <c r="F36" s="273"/>
      <c r="G36" s="286">
        <v>1</v>
      </c>
      <c r="H36" s="287"/>
      <c r="I36" s="276"/>
      <c r="J36" s="286">
        <v>2</v>
      </c>
      <c r="K36" s="288"/>
      <c r="L36" s="276"/>
      <c r="M36" s="286">
        <v>3</v>
      </c>
      <c r="N36" s="288"/>
      <c r="O36" s="273"/>
      <c r="P36" s="286">
        <v>0</v>
      </c>
      <c r="Q36" s="304"/>
    </row>
    <row r="37" spans="1:21">
      <c r="A37" s="261"/>
      <c r="B37" s="281" t="s">
        <v>303</v>
      </c>
      <c r="C37" s="273"/>
      <c r="D37" s="307">
        <v>45</v>
      </c>
      <c r="E37" s="304"/>
      <c r="F37" s="273"/>
      <c r="G37" s="307">
        <v>387</v>
      </c>
      <c r="H37" s="287"/>
      <c r="I37" s="276"/>
      <c r="J37" s="307">
        <v>55</v>
      </c>
      <c r="K37" s="288"/>
      <c r="L37" s="276"/>
      <c r="M37" s="307">
        <v>166</v>
      </c>
      <c r="N37" s="288"/>
      <c r="O37" s="273"/>
      <c r="P37" s="307">
        <v>50</v>
      </c>
      <c r="Q37" s="304"/>
    </row>
    <row r="38" spans="1:21">
      <c r="A38" s="261"/>
      <c r="B38" s="288"/>
      <c r="C38" s="273"/>
      <c r="D38" s="283"/>
      <c r="E38" s="304"/>
      <c r="F38" s="273"/>
      <c r="G38" s="283"/>
      <c r="H38" s="287"/>
      <c r="I38" s="276"/>
      <c r="J38" s="283"/>
      <c r="K38" s="288"/>
      <c r="L38" s="276"/>
      <c r="M38" s="283"/>
      <c r="N38" s="288"/>
      <c r="O38" s="273"/>
      <c r="P38" s="283"/>
      <c r="Q38" s="304"/>
    </row>
    <row r="39" spans="1:21">
      <c r="A39" s="261"/>
      <c r="B39" s="288" t="s">
        <v>306</v>
      </c>
      <c r="C39" s="273"/>
      <c r="D39" s="283">
        <v>296</v>
      </c>
      <c r="E39" s="304"/>
      <c r="F39" s="273"/>
      <c r="G39" s="283">
        <v>561</v>
      </c>
      <c r="H39" s="287"/>
      <c r="I39" s="276"/>
      <c r="J39" s="283">
        <v>130</v>
      </c>
      <c r="K39" s="288"/>
      <c r="L39" s="276"/>
      <c r="M39" s="283">
        <v>611</v>
      </c>
      <c r="N39" s="288"/>
      <c r="O39" s="273"/>
      <c r="P39" s="283">
        <v>192</v>
      </c>
      <c r="Q39" s="304"/>
    </row>
    <row r="40" spans="1:21">
      <c r="A40" s="261"/>
      <c r="B40" s="288" t="s">
        <v>307</v>
      </c>
      <c r="C40" s="273"/>
      <c r="D40" s="286">
        <v>18</v>
      </c>
      <c r="E40" s="304"/>
      <c r="F40" s="273"/>
      <c r="G40" s="286">
        <v>113</v>
      </c>
      <c r="H40" s="287"/>
      <c r="I40" s="276"/>
      <c r="J40" s="286">
        <v>21</v>
      </c>
      <c r="K40" s="288"/>
      <c r="L40" s="276"/>
      <c r="M40" s="286">
        <v>42</v>
      </c>
      <c r="N40" s="288"/>
      <c r="O40" s="273"/>
      <c r="P40" s="286">
        <v>17</v>
      </c>
      <c r="Q40" s="304"/>
    </row>
    <row r="41" spans="1:21">
      <c r="A41" s="261"/>
      <c r="B41" s="288"/>
      <c r="C41" s="273"/>
      <c r="D41" s="307"/>
      <c r="E41" s="304"/>
      <c r="F41" s="273"/>
      <c r="G41" s="307"/>
      <c r="H41" s="287"/>
      <c r="I41" s="276"/>
      <c r="J41" s="307"/>
      <c r="K41" s="288"/>
      <c r="L41" s="276"/>
      <c r="M41" s="307"/>
      <c r="N41" s="288"/>
      <c r="O41" s="273"/>
      <c r="P41" s="307"/>
      <c r="Q41" s="304"/>
    </row>
    <row r="42" spans="1:21" ht="13.8" thickBot="1">
      <c r="A42" s="261"/>
      <c r="B42" s="287"/>
      <c r="C42" s="282" t="s">
        <v>1021</v>
      </c>
      <c r="D42" s="310">
        <v>359</v>
      </c>
      <c r="E42" s="304"/>
      <c r="F42" s="282" t="s">
        <v>1021</v>
      </c>
      <c r="G42" s="310">
        <v>1061</v>
      </c>
      <c r="H42" s="287"/>
      <c r="I42" s="284" t="s">
        <v>1021</v>
      </c>
      <c r="J42" s="310">
        <v>206</v>
      </c>
      <c r="K42" s="287"/>
      <c r="L42" s="284" t="s">
        <v>1021</v>
      </c>
      <c r="M42" s="310">
        <v>819</v>
      </c>
      <c r="N42" s="287"/>
      <c r="O42" s="282" t="s">
        <v>1021</v>
      </c>
      <c r="P42" s="310">
        <v>259</v>
      </c>
      <c r="Q42" s="304"/>
    </row>
    <row r="43" spans="1:21" ht="14.4" thickTop="1" thickBot="1">
      <c r="B43" s="185"/>
      <c r="C43" s="311"/>
      <c r="D43" s="312"/>
      <c r="E43" s="852"/>
      <c r="F43" s="698"/>
      <c r="G43" s="287"/>
      <c r="H43" s="287"/>
      <c r="I43" s="287"/>
      <c r="J43" s="287"/>
      <c r="K43" s="287"/>
      <c r="N43" s="177"/>
      <c r="O43" s="311"/>
      <c r="P43" s="312"/>
      <c r="Q43" s="932"/>
    </row>
    <row r="44" spans="1:21">
      <c r="C44" s="287"/>
      <c r="D44" s="287"/>
      <c r="E44" s="287"/>
      <c r="F44" s="287"/>
      <c r="G44" s="287"/>
      <c r="H44" s="287"/>
      <c r="I44" s="287"/>
      <c r="J44" s="287"/>
      <c r="K44" s="287"/>
    </row>
    <row r="45" spans="1:21">
      <c r="C45" s="287"/>
      <c r="D45" s="287"/>
      <c r="E45" s="287"/>
      <c r="F45" s="287"/>
      <c r="G45" s="287"/>
      <c r="H45" s="287"/>
      <c r="I45" s="287"/>
      <c r="J45" s="287"/>
      <c r="K45" s="287"/>
    </row>
    <row r="46" spans="1:21">
      <c r="C46" s="287"/>
      <c r="D46" s="287"/>
      <c r="E46" s="287"/>
      <c r="F46" s="287"/>
      <c r="G46" s="287"/>
      <c r="H46" s="287"/>
      <c r="I46" s="287"/>
      <c r="J46" s="287"/>
      <c r="K46" s="287"/>
    </row>
    <row r="47" spans="1:21">
      <c r="C47" s="287"/>
      <c r="D47" s="287"/>
      <c r="E47" s="287"/>
      <c r="F47" s="287"/>
      <c r="G47" s="287"/>
      <c r="H47" s="287"/>
      <c r="I47" s="287"/>
      <c r="J47" s="287"/>
      <c r="K47" s="287"/>
    </row>
    <row r="48" spans="1:21">
      <c r="C48" s="287"/>
      <c r="D48" s="287"/>
      <c r="E48" s="287"/>
      <c r="F48" s="287"/>
      <c r="G48" s="287"/>
      <c r="H48" s="287"/>
      <c r="I48" s="287"/>
      <c r="J48" s="287"/>
      <c r="K48" s="287"/>
    </row>
    <row r="49" spans="3:11">
      <c r="C49" s="287"/>
      <c r="D49" s="287"/>
      <c r="E49" s="287"/>
      <c r="F49" s="287"/>
      <c r="G49" s="287"/>
      <c r="H49" s="287"/>
      <c r="I49" s="287"/>
      <c r="J49" s="287"/>
      <c r="K49" s="287"/>
    </row>
    <row r="50" spans="3:11">
      <c r="C50" s="287"/>
      <c r="D50" s="287"/>
      <c r="E50" s="287"/>
      <c r="F50" s="287"/>
      <c r="G50" s="287"/>
      <c r="H50" s="287"/>
      <c r="I50" s="287"/>
      <c r="J50" s="287"/>
      <c r="K50" s="287"/>
    </row>
    <row r="51" spans="3:11">
      <c r="C51" s="287"/>
      <c r="D51" s="287"/>
      <c r="E51" s="287"/>
      <c r="F51" s="287"/>
      <c r="G51" s="287"/>
      <c r="H51" s="287"/>
      <c r="I51" s="287"/>
      <c r="J51" s="287"/>
      <c r="K51" s="287"/>
    </row>
    <row r="52" spans="3:11">
      <c r="C52" s="287"/>
      <c r="D52" s="287"/>
      <c r="E52" s="287"/>
      <c r="F52" s="287"/>
      <c r="G52" s="287"/>
      <c r="H52" s="287"/>
      <c r="I52" s="287"/>
      <c r="J52" s="287"/>
      <c r="K52" s="287"/>
    </row>
    <row r="53" spans="3:11">
      <c r="C53" s="287"/>
      <c r="D53" s="287"/>
      <c r="E53" s="287"/>
      <c r="F53" s="287"/>
      <c r="G53" s="287"/>
      <c r="H53" s="287"/>
      <c r="I53" s="287"/>
      <c r="J53" s="287"/>
      <c r="K53" s="287"/>
    </row>
    <row r="54" spans="3:11">
      <c r="C54" s="287"/>
      <c r="D54" s="287"/>
      <c r="E54" s="287"/>
      <c r="F54" s="287"/>
      <c r="G54" s="287"/>
      <c r="H54" s="287"/>
      <c r="I54" s="287"/>
      <c r="J54" s="287"/>
      <c r="K54" s="287"/>
    </row>
    <row r="55" spans="3:11">
      <c r="C55" s="287"/>
      <c r="D55" s="287"/>
      <c r="E55" s="287"/>
      <c r="F55" s="287"/>
      <c r="G55" s="287"/>
      <c r="H55" s="287"/>
      <c r="I55" s="287"/>
      <c r="J55" s="287"/>
      <c r="K55" s="287"/>
    </row>
    <row r="56" spans="3:11">
      <c r="C56" s="287"/>
      <c r="D56" s="287"/>
      <c r="E56" s="287"/>
      <c r="F56" s="287"/>
      <c r="G56" s="287"/>
      <c r="H56" s="287"/>
      <c r="I56" s="287"/>
      <c r="J56" s="287"/>
      <c r="K56" s="287"/>
    </row>
    <row r="57" spans="3:11">
      <c r="C57" s="287"/>
      <c r="D57" s="287"/>
      <c r="E57" s="287"/>
      <c r="F57" s="287"/>
      <c r="G57" s="287"/>
      <c r="H57" s="287"/>
      <c r="I57" s="287"/>
      <c r="J57" s="287"/>
      <c r="K57" s="287"/>
    </row>
    <row r="58" spans="3:11">
      <c r="C58" s="287"/>
      <c r="D58" s="287"/>
      <c r="E58" s="287"/>
      <c r="F58" s="287"/>
      <c r="G58" s="287"/>
      <c r="H58" s="287"/>
      <c r="I58" s="287"/>
      <c r="J58" s="287"/>
      <c r="K58" s="287"/>
    </row>
    <row r="59" spans="3:11">
      <c r="C59" s="287"/>
      <c r="D59" s="287"/>
      <c r="E59" s="287"/>
      <c r="F59" s="287"/>
      <c r="G59" s="287"/>
      <c r="H59" s="287"/>
      <c r="I59" s="287"/>
      <c r="J59" s="287"/>
      <c r="K59" s="287"/>
    </row>
    <row r="60" spans="3:11">
      <c r="C60" s="287"/>
      <c r="D60" s="287"/>
      <c r="E60" s="287"/>
      <c r="F60" s="287"/>
      <c r="G60" s="287"/>
      <c r="H60" s="287"/>
      <c r="I60" s="287"/>
      <c r="J60" s="287"/>
      <c r="K60" s="287"/>
    </row>
    <row r="61" spans="3:11">
      <c r="C61" s="287"/>
      <c r="D61" s="287"/>
      <c r="E61" s="287"/>
      <c r="F61" s="287"/>
      <c r="G61" s="287"/>
      <c r="H61" s="287"/>
      <c r="I61" s="287"/>
      <c r="J61" s="287"/>
      <c r="K61" s="287"/>
    </row>
    <row r="62" spans="3:11">
      <c r="C62" s="287"/>
      <c r="D62" s="287"/>
      <c r="E62" s="287"/>
      <c r="F62" s="287"/>
      <c r="G62" s="287"/>
      <c r="H62" s="287"/>
      <c r="I62" s="287"/>
      <c r="J62" s="287"/>
      <c r="K62" s="287"/>
    </row>
    <row r="63" spans="3:11">
      <c r="C63" s="287"/>
      <c r="D63" s="287"/>
      <c r="E63" s="287"/>
      <c r="F63" s="287"/>
      <c r="G63" s="287"/>
      <c r="H63" s="287"/>
      <c r="I63" s="287"/>
      <c r="J63" s="287"/>
      <c r="K63" s="287"/>
    </row>
    <row r="64" spans="3:11">
      <c r="C64" s="287"/>
      <c r="D64" s="287"/>
      <c r="E64" s="287"/>
      <c r="F64" s="287"/>
      <c r="G64" s="287"/>
      <c r="H64" s="287"/>
      <c r="I64" s="287"/>
      <c r="J64" s="287"/>
      <c r="K64" s="287"/>
    </row>
    <row r="65" spans="3:11">
      <c r="C65" s="287"/>
      <c r="D65" s="287"/>
      <c r="E65" s="287"/>
      <c r="F65" s="287"/>
      <c r="G65" s="287"/>
      <c r="H65" s="287"/>
      <c r="I65" s="287"/>
      <c r="J65" s="287"/>
      <c r="K65" s="287"/>
    </row>
    <row r="66" spans="3:11">
      <c r="C66" s="287"/>
      <c r="D66" s="287"/>
      <c r="F66" s="287"/>
      <c r="G66" s="287"/>
      <c r="I66" s="287"/>
      <c r="J66" s="287"/>
    </row>
    <row r="67" spans="3:11">
      <c r="C67" s="287"/>
      <c r="D67" s="287"/>
      <c r="F67" s="287"/>
      <c r="G67" s="287"/>
      <c r="I67" s="287"/>
      <c r="J67" s="287"/>
    </row>
    <row r="68" spans="3:11">
      <c r="C68" s="287"/>
      <c r="D68" s="287"/>
      <c r="F68" s="287"/>
      <c r="G68" s="287"/>
      <c r="I68" s="287"/>
      <c r="J68" s="287"/>
    </row>
    <row r="69" spans="3:11">
      <c r="C69" s="287"/>
      <c r="D69" s="287"/>
      <c r="F69" s="287"/>
      <c r="G69" s="287"/>
      <c r="I69" s="287"/>
      <c r="J69" s="287"/>
    </row>
    <row r="70" spans="3:11">
      <c r="C70" s="287"/>
      <c r="D70" s="287"/>
      <c r="F70" s="287"/>
      <c r="G70" s="287"/>
      <c r="I70" s="287"/>
      <c r="J70" s="287"/>
    </row>
    <row r="71" spans="3:11">
      <c r="C71" s="287"/>
      <c r="D71" s="287"/>
      <c r="F71" s="287"/>
      <c r="G71" s="287"/>
      <c r="I71" s="287"/>
      <c r="J71" s="287"/>
    </row>
    <row r="72" spans="3:11">
      <c r="C72" s="287"/>
      <c r="D72" s="287"/>
      <c r="F72" s="287"/>
      <c r="G72" s="287"/>
      <c r="I72" s="287"/>
      <c r="J72" s="287"/>
    </row>
    <row r="73" spans="3:11">
      <c r="C73" s="287"/>
      <c r="D73" s="287"/>
      <c r="F73" s="287"/>
      <c r="G73" s="287"/>
      <c r="I73" s="287"/>
      <c r="J73" s="287"/>
    </row>
    <row r="74" spans="3:11">
      <c r="C74" s="287"/>
      <c r="D74" s="287"/>
      <c r="F74" s="287"/>
      <c r="G74" s="287"/>
      <c r="I74" s="287"/>
      <c r="J74" s="287"/>
    </row>
    <row r="75" spans="3:11">
      <c r="C75" s="287"/>
      <c r="D75" s="287"/>
      <c r="F75" s="287"/>
      <c r="G75" s="287"/>
      <c r="I75" s="287"/>
      <c r="J75" s="287"/>
    </row>
    <row r="76" spans="3:11">
      <c r="C76" s="287"/>
      <c r="D76" s="287"/>
      <c r="F76" s="287"/>
      <c r="G76" s="287"/>
      <c r="I76" s="287"/>
      <c r="J76" s="287"/>
    </row>
    <row r="77" spans="3:11">
      <c r="C77" s="287"/>
      <c r="D77" s="287"/>
      <c r="F77" s="287"/>
      <c r="G77" s="287"/>
      <c r="I77" s="287"/>
      <c r="J77" s="287"/>
    </row>
    <row r="78" spans="3:11">
      <c r="C78" s="287"/>
      <c r="D78" s="287"/>
      <c r="F78" s="287"/>
      <c r="G78" s="287"/>
      <c r="I78" s="287"/>
      <c r="J78" s="287"/>
    </row>
    <row r="79" spans="3:11">
      <c r="C79" s="287"/>
      <c r="D79" s="287"/>
      <c r="F79" s="287"/>
      <c r="G79" s="287"/>
      <c r="I79" s="287"/>
      <c r="J79" s="287"/>
    </row>
    <row r="80" spans="3:11">
      <c r="C80" s="287"/>
      <c r="D80" s="287"/>
      <c r="F80" s="287"/>
      <c r="G80" s="287"/>
      <c r="I80" s="287"/>
      <c r="J80" s="287"/>
    </row>
    <row r="81" spans="3:10">
      <c r="C81" s="287"/>
      <c r="D81" s="287"/>
      <c r="F81" s="287"/>
      <c r="G81" s="287"/>
      <c r="I81" s="287"/>
      <c r="J81" s="287"/>
    </row>
    <row r="82" spans="3:10">
      <c r="C82" s="287"/>
      <c r="D82" s="287"/>
      <c r="F82" s="287"/>
      <c r="G82" s="287"/>
      <c r="I82" s="287"/>
      <c r="J82" s="287"/>
    </row>
    <row r="83" spans="3:10">
      <c r="C83" s="287"/>
      <c r="D83" s="287"/>
      <c r="F83" s="287"/>
      <c r="G83" s="287"/>
      <c r="I83" s="287"/>
      <c r="J83" s="287"/>
    </row>
    <row r="84" spans="3:10">
      <c r="C84" s="287"/>
      <c r="D84" s="287"/>
      <c r="F84" s="287"/>
      <c r="G84" s="287"/>
      <c r="I84" s="287"/>
      <c r="J84" s="287"/>
    </row>
    <row r="85" spans="3:10">
      <c r="C85" s="287"/>
      <c r="D85" s="287"/>
      <c r="F85" s="287"/>
      <c r="G85" s="287"/>
      <c r="I85" s="287"/>
      <c r="J85" s="287"/>
    </row>
    <row r="86" spans="3:10">
      <c r="C86" s="287"/>
      <c r="D86" s="287"/>
      <c r="F86" s="287"/>
      <c r="G86" s="287"/>
      <c r="I86" s="287"/>
      <c r="J86" s="287"/>
    </row>
    <row r="87" spans="3:10">
      <c r="C87" s="287"/>
      <c r="D87" s="287"/>
      <c r="F87" s="287"/>
      <c r="G87" s="287"/>
      <c r="I87" s="287"/>
      <c r="J87" s="287"/>
    </row>
    <row r="88" spans="3:10">
      <c r="C88" s="287"/>
      <c r="D88" s="287"/>
      <c r="F88" s="287"/>
      <c r="G88" s="287"/>
      <c r="I88" s="287"/>
      <c r="J88" s="287"/>
    </row>
    <row r="89" spans="3:10">
      <c r="C89" s="287"/>
      <c r="D89" s="287"/>
      <c r="F89" s="287"/>
      <c r="G89" s="287"/>
      <c r="I89" s="287"/>
      <c r="J89" s="287"/>
    </row>
    <row r="90" spans="3:10">
      <c r="C90" s="287"/>
      <c r="D90" s="287"/>
      <c r="F90" s="287"/>
      <c r="G90" s="287"/>
      <c r="I90" s="287"/>
      <c r="J90" s="287"/>
    </row>
    <row r="91" spans="3:10">
      <c r="C91" s="287"/>
      <c r="D91" s="287"/>
      <c r="F91" s="287"/>
      <c r="G91" s="287"/>
      <c r="I91" s="287"/>
      <c r="J91" s="287"/>
    </row>
    <row r="92" spans="3:10">
      <c r="C92" s="287"/>
      <c r="D92" s="287"/>
      <c r="F92" s="287"/>
      <c r="G92" s="287"/>
      <c r="I92" s="287"/>
      <c r="J92" s="287"/>
    </row>
    <row r="93" spans="3:10">
      <c r="C93" s="287"/>
      <c r="D93" s="287"/>
      <c r="F93" s="287"/>
      <c r="G93" s="287"/>
      <c r="I93" s="287"/>
      <c r="J93" s="287"/>
    </row>
    <row r="94" spans="3:10">
      <c r="C94" s="287"/>
      <c r="D94" s="287"/>
      <c r="F94" s="287"/>
      <c r="G94" s="287"/>
      <c r="I94" s="287"/>
      <c r="J94" s="287"/>
    </row>
    <row r="95" spans="3:10">
      <c r="C95" s="287"/>
      <c r="D95" s="287"/>
      <c r="F95" s="287"/>
      <c r="G95" s="287"/>
      <c r="I95" s="287"/>
      <c r="J95" s="287"/>
    </row>
    <row r="96" spans="3:10">
      <c r="C96" s="287"/>
      <c r="D96" s="287"/>
      <c r="F96" s="287"/>
      <c r="G96" s="287"/>
      <c r="I96" s="287"/>
      <c r="J96" s="287"/>
    </row>
    <row r="97" spans="3:10">
      <c r="C97" s="287"/>
      <c r="D97" s="287"/>
      <c r="F97" s="287"/>
      <c r="G97" s="287"/>
      <c r="I97" s="287"/>
      <c r="J97" s="287"/>
    </row>
    <row r="98" spans="3:10">
      <c r="C98" s="287"/>
      <c r="D98" s="287"/>
      <c r="F98" s="287"/>
      <c r="G98" s="287"/>
      <c r="I98" s="287"/>
      <c r="J98" s="287"/>
    </row>
    <row r="99" spans="3:10">
      <c r="C99" s="287"/>
      <c r="D99" s="287"/>
      <c r="F99" s="287"/>
      <c r="G99" s="287"/>
      <c r="I99" s="287"/>
      <c r="J99" s="287"/>
    </row>
    <row r="100" spans="3:10">
      <c r="C100" s="287"/>
      <c r="D100" s="287"/>
      <c r="F100" s="287"/>
      <c r="G100" s="287"/>
      <c r="I100" s="287"/>
      <c r="J100" s="287"/>
    </row>
    <row r="101" spans="3:10">
      <c r="C101" s="287"/>
      <c r="D101" s="287"/>
      <c r="F101" s="287"/>
      <c r="G101" s="287"/>
      <c r="I101" s="287"/>
      <c r="J101" s="287"/>
    </row>
    <row r="102" spans="3:10">
      <c r="C102" s="287"/>
      <c r="D102" s="287"/>
      <c r="F102" s="287"/>
      <c r="G102" s="287"/>
      <c r="I102" s="287"/>
      <c r="J102" s="287"/>
    </row>
    <row r="103" spans="3:10">
      <c r="C103" s="287"/>
      <c r="D103" s="287"/>
      <c r="F103" s="287"/>
      <c r="G103" s="287"/>
      <c r="I103" s="287"/>
      <c r="J103" s="287"/>
    </row>
    <row r="104" spans="3:10">
      <c r="C104" s="287"/>
      <c r="D104" s="287"/>
      <c r="F104" s="287"/>
      <c r="G104" s="287"/>
      <c r="I104" s="287"/>
      <c r="J104" s="287"/>
    </row>
    <row r="105" spans="3:10">
      <c r="C105" s="287"/>
      <c r="D105" s="287"/>
      <c r="F105" s="287"/>
      <c r="G105" s="287"/>
      <c r="I105" s="287"/>
      <c r="J105" s="287"/>
    </row>
    <row r="106" spans="3:10">
      <c r="C106" s="287"/>
      <c r="D106" s="287"/>
      <c r="F106" s="287"/>
      <c r="G106" s="287"/>
      <c r="I106" s="287"/>
      <c r="J106" s="287"/>
    </row>
    <row r="107" spans="3:10">
      <c r="C107" s="287"/>
      <c r="D107" s="287"/>
      <c r="F107" s="287"/>
      <c r="G107" s="287"/>
      <c r="I107" s="287"/>
      <c r="J107" s="287"/>
    </row>
    <row r="108" spans="3:10">
      <c r="C108" s="287"/>
      <c r="D108" s="287"/>
      <c r="F108" s="287"/>
      <c r="G108" s="287"/>
      <c r="I108" s="287"/>
      <c r="J108" s="287"/>
    </row>
    <row r="109" spans="3:10">
      <c r="C109" s="287"/>
      <c r="D109" s="287"/>
      <c r="F109" s="287"/>
      <c r="G109" s="287"/>
      <c r="I109" s="287"/>
      <c r="J109" s="287"/>
    </row>
    <row r="110" spans="3:10">
      <c r="C110" s="287"/>
      <c r="D110" s="287"/>
      <c r="F110" s="287"/>
      <c r="G110" s="287"/>
      <c r="I110" s="287"/>
      <c r="J110" s="287"/>
    </row>
    <row r="111" spans="3:10">
      <c r="C111" s="287"/>
      <c r="D111" s="287"/>
      <c r="F111" s="287"/>
      <c r="G111" s="287"/>
      <c r="I111" s="287"/>
      <c r="J111" s="287"/>
    </row>
    <row r="112" spans="3:10">
      <c r="C112" s="287"/>
      <c r="D112" s="287"/>
      <c r="F112" s="287"/>
      <c r="G112" s="287"/>
      <c r="I112" s="287"/>
      <c r="J112" s="287"/>
    </row>
    <row r="113" spans="3:10">
      <c r="C113" s="287"/>
      <c r="D113" s="287"/>
      <c r="F113" s="287"/>
      <c r="G113" s="287"/>
      <c r="I113" s="287"/>
      <c r="J113" s="287"/>
    </row>
    <row r="114" spans="3:10">
      <c r="C114" s="287"/>
      <c r="D114" s="287"/>
      <c r="F114" s="287"/>
      <c r="G114" s="287"/>
      <c r="I114" s="287"/>
      <c r="J114" s="287"/>
    </row>
    <row r="115" spans="3:10">
      <c r="C115" s="287"/>
      <c r="D115" s="287"/>
      <c r="F115" s="287"/>
      <c r="G115" s="287"/>
      <c r="I115" s="287"/>
      <c r="J115" s="287"/>
    </row>
    <row r="116" spans="3:10">
      <c r="C116" s="287"/>
      <c r="D116" s="287"/>
      <c r="F116" s="287"/>
      <c r="G116" s="287"/>
      <c r="I116" s="287"/>
      <c r="J116" s="287"/>
    </row>
    <row r="117" spans="3:10">
      <c r="C117" s="287"/>
      <c r="D117" s="287"/>
      <c r="F117" s="287"/>
      <c r="G117" s="287"/>
      <c r="I117" s="287"/>
      <c r="J117" s="287"/>
    </row>
    <row r="118" spans="3:10">
      <c r="C118" s="287"/>
      <c r="D118" s="287"/>
      <c r="F118" s="287"/>
      <c r="G118" s="287"/>
      <c r="I118" s="287"/>
      <c r="J118" s="287"/>
    </row>
    <row r="119" spans="3:10">
      <c r="C119" s="287"/>
      <c r="D119" s="287"/>
      <c r="F119" s="287"/>
      <c r="G119" s="287"/>
      <c r="I119" s="287"/>
      <c r="J119" s="287"/>
    </row>
    <row r="120" spans="3:10">
      <c r="C120" s="287"/>
      <c r="D120" s="287"/>
      <c r="F120" s="287"/>
      <c r="G120" s="287"/>
      <c r="I120" s="287"/>
      <c r="J120" s="287"/>
    </row>
    <row r="121" spans="3:10">
      <c r="C121" s="287"/>
      <c r="D121" s="287"/>
      <c r="F121" s="287"/>
      <c r="G121" s="287"/>
      <c r="I121" s="287"/>
      <c r="J121" s="287"/>
    </row>
    <row r="122" spans="3:10">
      <c r="C122" s="287"/>
      <c r="D122" s="287"/>
      <c r="F122" s="287"/>
      <c r="G122" s="287"/>
      <c r="I122" s="287"/>
      <c r="J122" s="287"/>
    </row>
    <row r="123" spans="3:10">
      <c r="C123" s="287"/>
      <c r="D123" s="287"/>
      <c r="F123" s="287"/>
      <c r="G123" s="287"/>
      <c r="I123" s="287"/>
      <c r="J123" s="287"/>
    </row>
    <row r="124" spans="3:10">
      <c r="C124" s="287"/>
      <c r="D124" s="287"/>
      <c r="F124" s="287"/>
      <c r="G124" s="287"/>
      <c r="I124" s="287"/>
      <c r="J124" s="287"/>
    </row>
    <row r="125" spans="3:10">
      <c r="C125" s="287"/>
      <c r="D125" s="287"/>
      <c r="F125" s="287"/>
      <c r="G125" s="287"/>
      <c r="I125" s="287"/>
      <c r="J125" s="287"/>
    </row>
    <row r="126" spans="3:10">
      <c r="C126" s="287"/>
      <c r="D126" s="287"/>
      <c r="F126" s="287"/>
      <c r="G126" s="287"/>
      <c r="I126" s="287"/>
      <c r="J126" s="287"/>
    </row>
    <row r="127" spans="3:10">
      <c r="C127" s="287"/>
      <c r="D127" s="287"/>
      <c r="F127" s="287"/>
      <c r="G127" s="287"/>
      <c r="I127" s="287"/>
      <c r="J127" s="287"/>
    </row>
    <row r="128" spans="3:10">
      <c r="C128" s="287"/>
      <c r="D128" s="287"/>
      <c r="F128" s="287"/>
      <c r="G128" s="287"/>
      <c r="I128" s="287"/>
      <c r="J128" s="287"/>
    </row>
    <row r="129" spans="3:10">
      <c r="C129" s="287"/>
      <c r="D129" s="287"/>
      <c r="F129" s="287"/>
      <c r="G129" s="287"/>
      <c r="I129" s="287"/>
      <c r="J129" s="287"/>
    </row>
    <row r="130" spans="3:10">
      <c r="C130" s="287"/>
      <c r="D130" s="287"/>
      <c r="F130" s="287"/>
      <c r="G130" s="287"/>
      <c r="I130" s="287"/>
      <c r="J130" s="287"/>
    </row>
    <row r="131" spans="3:10">
      <c r="C131" s="287"/>
      <c r="D131" s="287"/>
      <c r="F131" s="287"/>
      <c r="G131" s="287"/>
      <c r="I131" s="287"/>
      <c r="J131" s="287"/>
    </row>
    <row r="132" spans="3:10">
      <c r="C132" s="287"/>
      <c r="D132" s="287"/>
      <c r="F132" s="287"/>
      <c r="G132" s="287"/>
      <c r="I132" s="287"/>
      <c r="J132" s="287"/>
    </row>
    <row r="133" spans="3:10">
      <c r="C133" s="287"/>
      <c r="D133" s="287"/>
      <c r="F133" s="287"/>
      <c r="G133" s="287"/>
      <c r="I133" s="287"/>
      <c r="J133" s="287"/>
    </row>
    <row r="134" spans="3:10">
      <c r="C134" s="287"/>
      <c r="D134" s="287"/>
      <c r="F134" s="287"/>
      <c r="G134" s="287"/>
      <c r="I134" s="287"/>
      <c r="J134" s="287"/>
    </row>
    <row r="135" spans="3:10">
      <c r="C135" s="287"/>
      <c r="D135" s="287"/>
      <c r="F135" s="287"/>
      <c r="G135" s="287"/>
      <c r="I135" s="287"/>
      <c r="J135" s="287"/>
    </row>
    <row r="136" spans="3:10">
      <c r="C136" s="287"/>
      <c r="D136" s="287"/>
      <c r="F136" s="287"/>
      <c r="G136" s="287"/>
      <c r="I136" s="287"/>
      <c r="J136" s="287"/>
    </row>
    <row r="137" spans="3:10">
      <c r="C137" s="287"/>
      <c r="D137" s="287"/>
      <c r="F137" s="287"/>
      <c r="G137" s="287"/>
      <c r="I137" s="287"/>
      <c r="J137" s="287"/>
    </row>
    <row r="138" spans="3:10">
      <c r="C138" s="287"/>
      <c r="D138" s="287"/>
      <c r="F138" s="287"/>
      <c r="G138" s="287"/>
      <c r="I138" s="287"/>
      <c r="J138" s="287"/>
    </row>
    <row r="139" spans="3:10">
      <c r="C139" s="287"/>
      <c r="D139" s="287"/>
      <c r="F139" s="287"/>
      <c r="G139" s="287"/>
      <c r="I139" s="287"/>
      <c r="J139" s="287"/>
    </row>
    <row r="140" spans="3:10">
      <c r="C140" s="287"/>
      <c r="D140" s="287"/>
      <c r="F140" s="287"/>
      <c r="G140" s="287"/>
      <c r="I140" s="287"/>
      <c r="J140" s="287"/>
    </row>
    <row r="141" spans="3:10">
      <c r="C141" s="287"/>
      <c r="D141" s="287"/>
      <c r="F141" s="287"/>
      <c r="G141" s="287"/>
      <c r="I141" s="287"/>
      <c r="J141" s="287"/>
    </row>
    <row r="142" spans="3:10">
      <c r="C142" s="287"/>
      <c r="D142" s="287"/>
      <c r="F142" s="287"/>
      <c r="G142" s="287"/>
      <c r="I142" s="287"/>
      <c r="J142" s="287"/>
    </row>
    <row r="143" spans="3:10">
      <c r="C143" s="287"/>
      <c r="D143" s="287"/>
      <c r="F143" s="287"/>
      <c r="G143" s="287"/>
      <c r="I143" s="287"/>
      <c r="J143" s="287"/>
    </row>
    <row r="144" spans="3:10">
      <c r="C144" s="287"/>
      <c r="D144" s="287"/>
      <c r="F144" s="287"/>
      <c r="G144" s="287"/>
      <c r="I144" s="287"/>
      <c r="J144" s="287"/>
    </row>
    <row r="145" spans="3:10">
      <c r="C145" s="287"/>
      <c r="D145" s="287"/>
      <c r="F145" s="287"/>
      <c r="G145" s="287"/>
      <c r="I145" s="287"/>
      <c r="J145" s="287"/>
    </row>
    <row r="146" spans="3:10">
      <c r="C146" s="287"/>
      <c r="D146" s="287"/>
      <c r="F146" s="287"/>
      <c r="G146" s="287"/>
      <c r="I146" s="287"/>
      <c r="J146" s="287"/>
    </row>
    <row r="147" spans="3:10">
      <c r="C147" s="287"/>
      <c r="D147" s="287"/>
      <c r="F147" s="287"/>
      <c r="G147" s="287"/>
      <c r="I147" s="287"/>
      <c r="J147" s="287"/>
    </row>
    <row r="148" spans="3:10">
      <c r="C148" s="287"/>
      <c r="D148" s="287"/>
      <c r="F148" s="287"/>
      <c r="G148" s="287"/>
      <c r="I148" s="287"/>
      <c r="J148" s="287"/>
    </row>
    <row r="149" spans="3:10">
      <c r="C149" s="287"/>
      <c r="D149" s="287"/>
      <c r="F149" s="287"/>
      <c r="G149" s="287"/>
      <c r="I149" s="287"/>
      <c r="J149" s="287"/>
    </row>
    <row r="150" spans="3:10">
      <c r="C150" s="287"/>
      <c r="D150" s="287"/>
      <c r="F150" s="287"/>
      <c r="G150" s="287"/>
      <c r="I150" s="287"/>
      <c r="J150" s="287"/>
    </row>
    <row r="151" spans="3:10">
      <c r="C151" s="287"/>
      <c r="D151" s="287"/>
      <c r="F151" s="287"/>
      <c r="G151" s="287"/>
      <c r="I151" s="287"/>
      <c r="J151" s="287"/>
    </row>
    <row r="152" spans="3:10">
      <c r="C152" s="287"/>
      <c r="D152" s="287"/>
      <c r="F152" s="287"/>
      <c r="G152" s="287"/>
      <c r="I152" s="287"/>
      <c r="J152" s="287"/>
    </row>
    <row r="153" spans="3:10">
      <c r="C153" s="287"/>
      <c r="D153" s="287"/>
      <c r="F153" s="287"/>
      <c r="G153" s="287"/>
      <c r="I153" s="287"/>
      <c r="J153" s="287"/>
    </row>
    <row r="154" spans="3:10">
      <c r="C154" s="287"/>
      <c r="D154" s="287"/>
      <c r="F154" s="287"/>
      <c r="G154" s="287"/>
      <c r="I154" s="287"/>
      <c r="J154" s="287"/>
    </row>
    <row r="155" spans="3:10">
      <c r="C155" s="287"/>
      <c r="D155" s="287"/>
      <c r="F155" s="287"/>
      <c r="G155" s="287"/>
      <c r="I155" s="287"/>
      <c r="J155" s="287"/>
    </row>
    <row r="156" spans="3:10">
      <c r="C156" s="287"/>
      <c r="D156" s="287"/>
      <c r="F156" s="287"/>
      <c r="G156" s="287"/>
      <c r="I156" s="287"/>
      <c r="J156" s="287"/>
    </row>
    <row r="157" spans="3:10">
      <c r="C157" s="287"/>
      <c r="D157" s="287"/>
      <c r="F157" s="287"/>
      <c r="G157" s="287"/>
      <c r="I157" s="287"/>
      <c r="J157" s="287"/>
    </row>
    <row r="158" spans="3:10">
      <c r="C158" s="287"/>
      <c r="D158" s="287"/>
      <c r="F158" s="287"/>
      <c r="G158" s="287"/>
      <c r="I158" s="287"/>
      <c r="J158" s="287"/>
    </row>
    <row r="159" spans="3:10">
      <c r="C159" s="287"/>
      <c r="D159" s="287"/>
      <c r="F159" s="287"/>
      <c r="G159" s="287"/>
      <c r="I159" s="287"/>
      <c r="J159" s="287"/>
    </row>
    <row r="160" spans="3:10">
      <c r="C160" s="287"/>
      <c r="D160" s="287"/>
      <c r="F160" s="287"/>
      <c r="G160" s="287"/>
      <c r="I160" s="287"/>
      <c r="J160" s="287"/>
    </row>
    <row r="161" spans="3:10">
      <c r="C161" s="287"/>
      <c r="D161" s="287"/>
      <c r="F161" s="287"/>
      <c r="G161" s="287"/>
      <c r="I161" s="287"/>
      <c r="J161" s="287"/>
    </row>
    <row r="162" spans="3:10">
      <c r="C162" s="287"/>
      <c r="D162" s="287"/>
      <c r="F162" s="287"/>
      <c r="G162" s="287"/>
      <c r="I162" s="287"/>
      <c r="J162" s="287"/>
    </row>
    <row r="163" spans="3:10">
      <c r="C163" s="287"/>
      <c r="D163" s="287"/>
      <c r="F163" s="287"/>
      <c r="G163" s="287"/>
      <c r="I163" s="287"/>
      <c r="J163" s="287"/>
    </row>
    <row r="164" spans="3:10">
      <c r="C164" s="287"/>
      <c r="D164" s="287"/>
      <c r="F164" s="287"/>
      <c r="G164" s="287"/>
      <c r="I164" s="287"/>
      <c r="J164" s="287"/>
    </row>
    <row r="165" spans="3:10">
      <c r="C165" s="287"/>
      <c r="D165" s="287"/>
      <c r="F165" s="287"/>
      <c r="G165" s="287"/>
      <c r="I165" s="287"/>
      <c r="J165" s="287"/>
    </row>
    <row r="166" spans="3:10">
      <c r="C166" s="287"/>
      <c r="D166" s="287"/>
      <c r="F166" s="287"/>
      <c r="G166" s="287"/>
      <c r="I166" s="287"/>
      <c r="J166" s="287"/>
    </row>
    <row r="167" spans="3:10">
      <c r="C167" s="287"/>
      <c r="D167" s="287"/>
      <c r="F167" s="287"/>
      <c r="G167" s="287"/>
      <c r="I167" s="287"/>
      <c r="J167" s="287"/>
    </row>
    <row r="168" spans="3:10">
      <c r="C168" s="287"/>
      <c r="D168" s="287"/>
      <c r="F168" s="287"/>
      <c r="G168" s="287"/>
      <c r="I168" s="287"/>
      <c r="J168" s="287"/>
    </row>
    <row r="169" spans="3:10">
      <c r="C169" s="287"/>
      <c r="D169" s="287"/>
      <c r="F169" s="287"/>
      <c r="G169" s="287"/>
      <c r="I169" s="287"/>
      <c r="J169" s="287"/>
    </row>
    <row r="170" spans="3:10">
      <c r="C170" s="287"/>
      <c r="D170" s="287"/>
      <c r="F170" s="287"/>
      <c r="G170" s="287"/>
      <c r="I170" s="287"/>
      <c r="J170" s="287"/>
    </row>
    <row r="171" spans="3:10">
      <c r="C171" s="287"/>
      <c r="D171" s="287"/>
      <c r="F171" s="287"/>
      <c r="G171" s="287"/>
      <c r="I171" s="287"/>
      <c r="J171" s="287"/>
    </row>
    <row r="172" spans="3:10">
      <c r="C172" s="287"/>
      <c r="D172" s="287"/>
      <c r="F172" s="287"/>
      <c r="G172" s="287"/>
      <c r="I172" s="287"/>
      <c r="J172" s="287"/>
    </row>
    <row r="173" spans="3:10">
      <c r="C173" s="287"/>
      <c r="D173" s="287"/>
      <c r="F173" s="287"/>
      <c r="G173" s="287"/>
      <c r="I173" s="287"/>
      <c r="J173" s="287"/>
    </row>
    <row r="174" spans="3:10">
      <c r="C174" s="287"/>
      <c r="D174" s="287"/>
      <c r="F174" s="287"/>
      <c r="G174" s="287"/>
      <c r="I174" s="287"/>
      <c r="J174" s="287"/>
    </row>
    <row r="175" spans="3:10">
      <c r="C175" s="287"/>
      <c r="D175" s="287"/>
      <c r="F175" s="287"/>
      <c r="G175" s="287"/>
      <c r="I175" s="287"/>
      <c r="J175" s="287"/>
    </row>
    <row r="176" spans="3:10">
      <c r="C176" s="287"/>
      <c r="D176" s="287"/>
      <c r="F176" s="287"/>
      <c r="G176" s="287"/>
      <c r="I176" s="287"/>
      <c r="J176" s="287"/>
    </row>
    <row r="177" spans="3:10">
      <c r="C177" s="287"/>
      <c r="D177" s="287"/>
      <c r="F177" s="287"/>
      <c r="G177" s="287"/>
      <c r="I177" s="287"/>
      <c r="J177" s="287"/>
    </row>
    <row r="178" spans="3:10">
      <c r="C178" s="287"/>
      <c r="D178" s="287"/>
      <c r="F178" s="287"/>
      <c r="G178" s="287"/>
      <c r="I178" s="287"/>
      <c r="J178" s="287"/>
    </row>
    <row r="179" spans="3:10">
      <c r="C179" s="287"/>
      <c r="D179" s="287"/>
      <c r="F179" s="287"/>
      <c r="G179" s="287"/>
      <c r="I179" s="287"/>
      <c r="J179" s="287"/>
    </row>
    <row r="180" spans="3:10">
      <c r="C180" s="287"/>
      <c r="D180" s="287"/>
      <c r="F180" s="287"/>
      <c r="G180" s="287"/>
      <c r="I180" s="287"/>
      <c r="J180" s="287"/>
    </row>
    <row r="181" spans="3:10">
      <c r="C181" s="287"/>
      <c r="D181" s="287"/>
      <c r="F181" s="287"/>
      <c r="G181" s="287"/>
      <c r="I181" s="287"/>
      <c r="J181" s="287"/>
    </row>
    <row r="182" spans="3:10">
      <c r="C182" s="287"/>
      <c r="D182" s="287"/>
      <c r="F182" s="287"/>
      <c r="G182" s="287"/>
      <c r="I182" s="287"/>
      <c r="J182" s="287"/>
    </row>
    <row r="183" spans="3:10">
      <c r="C183" s="287"/>
      <c r="D183" s="287"/>
      <c r="F183" s="287"/>
      <c r="G183" s="287"/>
      <c r="I183" s="287"/>
      <c r="J183" s="287"/>
    </row>
    <row r="184" spans="3:10">
      <c r="C184" s="287"/>
      <c r="D184" s="287"/>
      <c r="F184" s="287"/>
      <c r="G184" s="287"/>
      <c r="I184" s="287"/>
      <c r="J184" s="287"/>
    </row>
    <row r="185" spans="3:10">
      <c r="C185" s="287"/>
      <c r="D185" s="287"/>
      <c r="F185" s="287"/>
      <c r="G185" s="287"/>
      <c r="I185" s="287"/>
      <c r="J185" s="287"/>
    </row>
    <row r="186" spans="3:10">
      <c r="C186" s="287"/>
      <c r="D186" s="287"/>
      <c r="F186" s="287"/>
      <c r="G186" s="287"/>
      <c r="I186" s="287"/>
      <c r="J186" s="287"/>
    </row>
    <row r="187" spans="3:10">
      <c r="C187" s="287"/>
      <c r="D187" s="287"/>
      <c r="F187" s="287"/>
      <c r="G187" s="287"/>
      <c r="I187" s="287"/>
      <c r="J187" s="287"/>
    </row>
    <row r="188" spans="3:10">
      <c r="C188" s="287"/>
      <c r="D188" s="287"/>
      <c r="F188" s="287"/>
      <c r="G188" s="287"/>
      <c r="I188" s="287"/>
      <c r="J188" s="287"/>
    </row>
    <row r="189" spans="3:10">
      <c r="C189" s="287"/>
      <c r="D189" s="287"/>
      <c r="F189" s="287"/>
      <c r="G189" s="287"/>
      <c r="I189" s="287"/>
      <c r="J189" s="287"/>
    </row>
    <row r="190" spans="3:10">
      <c r="C190" s="287"/>
      <c r="D190" s="287"/>
      <c r="F190" s="287"/>
      <c r="G190" s="287"/>
      <c r="I190" s="287"/>
      <c r="J190" s="287"/>
    </row>
    <row r="191" spans="3:10">
      <c r="C191" s="287"/>
      <c r="D191" s="287"/>
      <c r="F191" s="287"/>
      <c r="G191" s="287"/>
      <c r="I191" s="287"/>
      <c r="J191" s="287"/>
    </row>
    <row r="192" spans="3:10">
      <c r="C192" s="287"/>
      <c r="D192" s="287"/>
      <c r="F192" s="287"/>
      <c r="G192" s="287"/>
      <c r="I192" s="287"/>
      <c r="J192" s="287"/>
    </row>
    <row r="193" spans="3:10">
      <c r="C193" s="287"/>
      <c r="D193" s="287"/>
      <c r="F193" s="287"/>
      <c r="G193" s="287"/>
      <c r="I193" s="287"/>
      <c r="J193" s="287"/>
    </row>
    <row r="194" spans="3:10">
      <c r="C194" s="287"/>
      <c r="D194" s="287"/>
      <c r="F194" s="287"/>
      <c r="G194" s="287"/>
      <c r="I194" s="287"/>
      <c r="J194" s="287"/>
    </row>
    <row r="195" spans="3:10">
      <c r="C195" s="287"/>
      <c r="D195" s="287"/>
      <c r="F195" s="287"/>
      <c r="G195" s="287"/>
      <c r="I195" s="287"/>
      <c r="J195" s="287"/>
    </row>
    <row r="196" spans="3:10">
      <c r="C196" s="287"/>
      <c r="D196" s="287"/>
      <c r="F196" s="287"/>
      <c r="G196" s="287"/>
      <c r="I196" s="287"/>
      <c r="J196" s="287"/>
    </row>
    <row r="197" spans="3:10">
      <c r="C197" s="287"/>
      <c r="D197" s="287"/>
      <c r="F197" s="287"/>
      <c r="G197" s="287"/>
      <c r="I197" s="287"/>
      <c r="J197" s="287"/>
    </row>
    <row r="198" spans="3:10">
      <c r="C198" s="287"/>
      <c r="D198" s="287"/>
      <c r="F198" s="287"/>
      <c r="G198" s="287"/>
      <c r="I198" s="287"/>
      <c r="J198" s="287"/>
    </row>
    <row r="199" spans="3:10">
      <c r="C199" s="287"/>
      <c r="D199" s="287"/>
      <c r="F199" s="287"/>
      <c r="G199" s="287"/>
      <c r="I199" s="287"/>
      <c r="J199" s="287"/>
    </row>
    <row r="200" spans="3:10">
      <c r="C200" s="287"/>
      <c r="D200" s="287"/>
      <c r="F200" s="287"/>
      <c r="G200" s="287"/>
      <c r="I200" s="287"/>
      <c r="J200" s="287"/>
    </row>
    <row r="201" spans="3:10">
      <c r="C201" s="287"/>
      <c r="D201" s="287"/>
      <c r="F201" s="287"/>
      <c r="G201" s="287"/>
      <c r="I201" s="287"/>
      <c r="J201" s="287"/>
    </row>
    <row r="202" spans="3:10">
      <c r="C202" s="287"/>
      <c r="D202" s="287"/>
      <c r="F202" s="287"/>
      <c r="G202" s="287"/>
      <c r="I202" s="287"/>
      <c r="J202" s="287"/>
    </row>
    <row r="203" spans="3:10">
      <c r="C203" s="287"/>
      <c r="D203" s="287"/>
      <c r="F203" s="287"/>
      <c r="G203" s="287"/>
      <c r="I203" s="287"/>
      <c r="J203" s="287"/>
    </row>
    <row r="204" spans="3:10">
      <c r="C204" s="287"/>
      <c r="D204" s="287"/>
      <c r="F204" s="287"/>
      <c r="G204" s="287"/>
      <c r="I204" s="287"/>
      <c r="J204" s="287"/>
    </row>
    <row r="205" spans="3:10">
      <c r="C205" s="287"/>
      <c r="D205" s="287"/>
      <c r="F205" s="287"/>
      <c r="G205" s="287"/>
      <c r="I205" s="287"/>
      <c r="J205" s="287"/>
    </row>
    <row r="206" spans="3:10">
      <c r="C206" s="287"/>
      <c r="D206" s="287"/>
      <c r="F206" s="287"/>
      <c r="G206" s="287"/>
      <c r="I206" s="287"/>
      <c r="J206" s="287"/>
    </row>
    <row r="207" spans="3:10">
      <c r="C207" s="287"/>
      <c r="D207" s="287"/>
      <c r="F207" s="287"/>
      <c r="G207" s="287"/>
      <c r="I207" s="287"/>
      <c r="J207" s="287"/>
    </row>
    <row r="208" spans="3:10">
      <c r="C208" s="287"/>
      <c r="D208" s="287"/>
      <c r="F208" s="287"/>
      <c r="G208" s="287"/>
      <c r="I208" s="287"/>
      <c r="J208" s="287"/>
    </row>
    <row r="209" spans="3:10">
      <c r="C209" s="287"/>
      <c r="D209" s="287"/>
      <c r="F209" s="287"/>
      <c r="G209" s="287"/>
      <c r="I209" s="287"/>
      <c r="J209" s="287"/>
    </row>
    <row r="210" spans="3:10">
      <c r="C210" s="287"/>
      <c r="D210" s="287"/>
      <c r="F210" s="287"/>
      <c r="G210" s="287"/>
      <c r="I210" s="287"/>
      <c r="J210" s="287"/>
    </row>
    <row r="211" spans="3:10">
      <c r="C211" s="287"/>
      <c r="D211" s="287"/>
      <c r="F211" s="287"/>
      <c r="G211" s="287"/>
      <c r="I211" s="287"/>
      <c r="J211" s="287"/>
    </row>
    <row r="212" spans="3:10">
      <c r="C212" s="287"/>
      <c r="D212" s="287"/>
      <c r="F212" s="287"/>
      <c r="G212" s="287"/>
      <c r="I212" s="287"/>
      <c r="J212" s="287"/>
    </row>
    <row r="213" spans="3:10">
      <c r="C213" s="287"/>
      <c r="D213" s="287"/>
      <c r="F213" s="287"/>
      <c r="G213" s="287"/>
      <c r="I213" s="287"/>
      <c r="J213" s="287"/>
    </row>
    <row r="214" spans="3:10">
      <c r="C214" s="287"/>
      <c r="D214" s="287"/>
      <c r="F214" s="287"/>
      <c r="G214" s="287"/>
      <c r="I214" s="287"/>
      <c r="J214" s="287"/>
    </row>
    <row r="215" spans="3:10">
      <c r="C215" s="287"/>
      <c r="D215" s="287"/>
      <c r="F215" s="287"/>
      <c r="G215" s="287"/>
      <c r="I215" s="287"/>
      <c r="J215" s="287"/>
    </row>
    <row r="216" spans="3:10">
      <c r="C216" s="287"/>
      <c r="D216" s="287"/>
      <c r="F216" s="287"/>
      <c r="G216" s="287"/>
      <c r="I216" s="287"/>
      <c r="J216" s="287"/>
    </row>
    <row r="217" spans="3:10">
      <c r="C217" s="287"/>
      <c r="D217" s="287"/>
      <c r="F217" s="287"/>
      <c r="G217" s="287"/>
      <c r="I217" s="287"/>
      <c r="J217" s="287"/>
    </row>
    <row r="218" spans="3:10">
      <c r="C218" s="287"/>
      <c r="D218" s="287"/>
      <c r="F218" s="287"/>
      <c r="G218" s="287"/>
      <c r="I218" s="287"/>
      <c r="J218" s="287"/>
    </row>
    <row r="219" spans="3:10">
      <c r="C219" s="287"/>
      <c r="D219" s="287"/>
      <c r="F219" s="287"/>
      <c r="G219" s="287"/>
      <c r="I219" s="287"/>
      <c r="J219" s="287"/>
    </row>
    <row r="220" spans="3:10">
      <c r="C220" s="287"/>
      <c r="D220" s="287"/>
      <c r="F220" s="287"/>
      <c r="G220" s="287"/>
      <c r="I220" s="287"/>
      <c r="J220" s="287"/>
    </row>
    <row r="221" spans="3:10">
      <c r="C221" s="287"/>
      <c r="D221" s="287"/>
      <c r="F221" s="287"/>
      <c r="G221" s="287"/>
      <c r="I221" s="287"/>
      <c r="J221" s="287"/>
    </row>
    <row r="222" spans="3:10">
      <c r="C222" s="287"/>
      <c r="D222" s="287"/>
      <c r="F222" s="287"/>
      <c r="G222" s="287"/>
      <c r="I222" s="287"/>
      <c r="J222" s="287"/>
    </row>
    <row r="223" spans="3:10">
      <c r="C223" s="287"/>
      <c r="D223" s="287"/>
      <c r="F223" s="287"/>
      <c r="G223" s="287"/>
      <c r="I223" s="287"/>
      <c r="J223" s="287"/>
    </row>
    <row r="224" spans="3:10">
      <c r="C224" s="287"/>
      <c r="D224" s="287"/>
      <c r="F224" s="287"/>
      <c r="G224" s="287"/>
      <c r="I224" s="287"/>
      <c r="J224" s="287"/>
    </row>
    <row r="225" spans="3:10">
      <c r="C225" s="287"/>
      <c r="D225" s="287"/>
      <c r="F225" s="287"/>
      <c r="G225" s="287"/>
      <c r="I225" s="287"/>
      <c r="J225" s="287"/>
    </row>
    <row r="226" spans="3:10">
      <c r="C226" s="287"/>
      <c r="D226" s="287"/>
      <c r="F226" s="287"/>
      <c r="G226" s="287"/>
      <c r="I226" s="287"/>
      <c r="J226" s="287"/>
    </row>
    <row r="227" spans="3:10">
      <c r="C227" s="287"/>
      <c r="D227" s="287"/>
      <c r="F227" s="287"/>
      <c r="G227" s="287"/>
      <c r="I227" s="287"/>
      <c r="J227" s="287"/>
    </row>
    <row r="228" spans="3:10">
      <c r="C228" s="287"/>
      <c r="D228" s="287"/>
      <c r="F228" s="287"/>
      <c r="G228" s="287"/>
      <c r="I228" s="287"/>
      <c r="J228" s="287"/>
    </row>
    <row r="229" spans="3:10">
      <c r="C229" s="287"/>
      <c r="D229" s="287"/>
      <c r="F229" s="287"/>
      <c r="G229" s="287"/>
      <c r="I229" s="287"/>
      <c r="J229" s="287"/>
    </row>
    <row r="230" spans="3:10">
      <c r="C230" s="287"/>
      <c r="D230" s="287"/>
      <c r="F230" s="287"/>
      <c r="G230" s="287"/>
      <c r="I230" s="287"/>
      <c r="J230" s="287"/>
    </row>
    <row r="231" spans="3:10">
      <c r="C231" s="287"/>
      <c r="D231" s="287"/>
      <c r="F231" s="287"/>
      <c r="G231" s="287"/>
      <c r="I231" s="287"/>
      <c r="J231" s="287"/>
    </row>
    <row r="232" spans="3:10">
      <c r="C232" s="287"/>
      <c r="D232" s="287"/>
      <c r="F232" s="287"/>
      <c r="G232" s="287"/>
      <c r="I232" s="287"/>
      <c r="J232" s="287"/>
    </row>
    <row r="233" spans="3:10">
      <c r="C233" s="287"/>
      <c r="D233" s="287"/>
      <c r="F233" s="287"/>
      <c r="G233" s="287"/>
      <c r="I233" s="287"/>
      <c r="J233" s="287"/>
    </row>
    <row r="234" spans="3:10">
      <c r="C234" s="287"/>
      <c r="D234" s="287"/>
      <c r="F234" s="287"/>
      <c r="G234" s="287"/>
      <c r="I234" s="287"/>
      <c r="J234" s="287"/>
    </row>
    <row r="235" spans="3:10">
      <c r="C235" s="287"/>
      <c r="D235" s="287"/>
      <c r="F235" s="287"/>
      <c r="G235" s="287"/>
      <c r="I235" s="287"/>
      <c r="J235" s="287"/>
    </row>
    <row r="236" spans="3:10">
      <c r="C236" s="287"/>
      <c r="D236" s="287"/>
      <c r="F236" s="287"/>
      <c r="G236" s="287"/>
      <c r="I236" s="287"/>
      <c r="J236" s="287"/>
    </row>
    <row r="237" spans="3:10">
      <c r="C237" s="287"/>
      <c r="D237" s="287"/>
      <c r="F237" s="287"/>
      <c r="G237" s="287"/>
      <c r="I237" s="287"/>
      <c r="J237" s="287"/>
    </row>
    <row r="238" spans="3:10">
      <c r="C238" s="287"/>
      <c r="D238" s="287"/>
      <c r="F238" s="287"/>
      <c r="G238" s="287"/>
      <c r="I238" s="287"/>
      <c r="J238" s="287"/>
    </row>
    <row r="239" spans="3:10">
      <c r="C239" s="287"/>
      <c r="D239" s="287"/>
      <c r="F239" s="287"/>
      <c r="G239" s="287"/>
      <c r="I239" s="287"/>
      <c r="J239" s="287"/>
    </row>
    <row r="240" spans="3:10">
      <c r="C240" s="287"/>
      <c r="D240" s="287"/>
      <c r="F240" s="287"/>
      <c r="G240" s="287"/>
      <c r="I240" s="287"/>
      <c r="J240" s="287"/>
    </row>
    <row r="241" spans="3:10">
      <c r="C241" s="287"/>
      <c r="D241" s="287"/>
      <c r="F241" s="287"/>
      <c r="G241" s="287"/>
      <c r="I241" s="287"/>
      <c r="J241" s="287"/>
    </row>
    <row r="242" spans="3:10">
      <c r="C242" s="287"/>
      <c r="D242" s="287"/>
      <c r="F242" s="287"/>
      <c r="G242" s="287"/>
      <c r="I242" s="287"/>
      <c r="J242" s="287"/>
    </row>
    <row r="243" spans="3:10">
      <c r="C243" s="287"/>
      <c r="D243" s="287"/>
      <c r="F243" s="287"/>
      <c r="G243" s="287"/>
      <c r="I243" s="287"/>
      <c r="J243" s="287"/>
    </row>
    <row r="244" spans="3:10">
      <c r="C244" s="287"/>
      <c r="D244" s="287"/>
      <c r="F244" s="287"/>
      <c r="G244" s="287"/>
      <c r="I244" s="287"/>
      <c r="J244" s="287"/>
    </row>
    <row r="245" spans="3:10">
      <c r="C245" s="287"/>
      <c r="D245" s="287"/>
      <c r="F245" s="287"/>
      <c r="G245" s="287"/>
      <c r="I245" s="287"/>
      <c r="J245" s="287"/>
    </row>
    <row r="246" spans="3:10">
      <c r="C246" s="287"/>
      <c r="D246" s="287"/>
      <c r="F246" s="287"/>
      <c r="G246" s="287"/>
      <c r="I246" s="287"/>
      <c r="J246" s="287"/>
    </row>
    <row r="247" spans="3:10">
      <c r="C247" s="287"/>
      <c r="D247" s="287"/>
      <c r="F247" s="287"/>
      <c r="G247" s="287"/>
      <c r="I247" s="287"/>
      <c r="J247" s="287"/>
    </row>
    <row r="248" spans="3:10">
      <c r="C248" s="287"/>
      <c r="D248" s="287"/>
      <c r="F248" s="287"/>
      <c r="G248" s="287"/>
      <c r="I248" s="287"/>
      <c r="J248" s="287"/>
    </row>
    <row r="249" spans="3:10">
      <c r="C249" s="287"/>
      <c r="D249" s="287"/>
      <c r="F249" s="287"/>
      <c r="G249" s="287"/>
      <c r="I249" s="287"/>
      <c r="J249" s="287"/>
    </row>
    <row r="250" spans="3:10">
      <c r="C250" s="287"/>
      <c r="D250" s="287"/>
      <c r="F250" s="287"/>
      <c r="G250" s="287"/>
      <c r="I250" s="287"/>
      <c r="J250" s="287"/>
    </row>
    <row r="251" spans="3:10">
      <c r="C251" s="287"/>
      <c r="D251" s="287"/>
      <c r="F251" s="287"/>
      <c r="G251" s="287"/>
      <c r="I251" s="287"/>
      <c r="J251" s="287"/>
    </row>
    <row r="252" spans="3:10">
      <c r="C252" s="287"/>
      <c r="D252" s="287"/>
      <c r="F252" s="287"/>
      <c r="G252" s="287"/>
      <c r="I252" s="287"/>
      <c r="J252" s="287"/>
    </row>
    <row r="253" spans="3:10">
      <c r="C253" s="287"/>
      <c r="D253" s="287"/>
      <c r="F253" s="287"/>
      <c r="G253" s="287"/>
      <c r="I253" s="287"/>
      <c r="J253" s="287"/>
    </row>
    <row r="254" spans="3:10">
      <c r="C254" s="287"/>
      <c r="D254" s="287"/>
      <c r="F254" s="287"/>
      <c r="G254" s="287"/>
      <c r="I254" s="287"/>
      <c r="J254" s="287"/>
    </row>
    <row r="255" spans="3:10">
      <c r="C255" s="287"/>
      <c r="D255" s="287"/>
      <c r="F255" s="287"/>
      <c r="G255" s="287"/>
      <c r="I255" s="287"/>
      <c r="J255" s="287"/>
    </row>
    <row r="256" spans="3:10">
      <c r="C256" s="287"/>
      <c r="D256" s="287"/>
      <c r="F256" s="287"/>
      <c r="G256" s="287"/>
      <c r="I256" s="287"/>
      <c r="J256" s="287"/>
    </row>
    <row r="257" spans="3:10">
      <c r="C257" s="287"/>
      <c r="D257" s="287"/>
      <c r="F257" s="287"/>
      <c r="G257" s="287"/>
      <c r="I257" s="287"/>
      <c r="J257" s="287"/>
    </row>
    <row r="258" spans="3:10">
      <c r="C258" s="287"/>
      <c r="D258" s="287"/>
      <c r="F258" s="287"/>
      <c r="G258" s="287"/>
      <c r="I258" s="287"/>
      <c r="J258" s="287"/>
    </row>
    <row r="259" spans="3:10">
      <c r="C259" s="287"/>
      <c r="D259" s="287"/>
      <c r="F259" s="287"/>
      <c r="G259" s="287"/>
      <c r="I259" s="287"/>
      <c r="J259" s="287"/>
    </row>
    <row r="260" spans="3:10">
      <c r="C260" s="287"/>
      <c r="D260" s="287"/>
      <c r="F260" s="287"/>
      <c r="G260" s="287"/>
      <c r="I260" s="287"/>
      <c r="J260" s="287"/>
    </row>
    <row r="261" spans="3:10">
      <c r="C261" s="287"/>
      <c r="D261" s="287"/>
      <c r="F261" s="287"/>
      <c r="G261" s="287"/>
      <c r="I261" s="287"/>
      <c r="J261" s="287"/>
    </row>
    <row r="262" spans="3:10">
      <c r="C262" s="287"/>
      <c r="D262" s="287"/>
      <c r="F262" s="287"/>
      <c r="G262" s="287"/>
      <c r="I262" s="287"/>
      <c r="J262" s="287"/>
    </row>
    <row r="263" spans="3:10">
      <c r="C263" s="287"/>
      <c r="D263" s="287"/>
      <c r="F263" s="287"/>
      <c r="G263" s="287"/>
      <c r="I263" s="287"/>
      <c r="J263" s="287"/>
    </row>
    <row r="264" spans="3:10">
      <c r="C264" s="287"/>
      <c r="D264" s="287"/>
      <c r="F264" s="287"/>
      <c r="G264" s="287"/>
      <c r="I264" s="287"/>
      <c r="J264" s="287"/>
    </row>
    <row r="265" spans="3:10">
      <c r="C265" s="287"/>
      <c r="D265" s="287"/>
      <c r="F265" s="287"/>
      <c r="G265" s="287"/>
      <c r="I265" s="287"/>
      <c r="J265" s="287"/>
    </row>
    <row r="266" spans="3:10">
      <c r="C266" s="287"/>
      <c r="D266" s="287"/>
      <c r="F266" s="287"/>
      <c r="G266" s="287"/>
      <c r="I266" s="287"/>
      <c r="J266" s="287"/>
    </row>
    <row r="267" spans="3:10">
      <c r="C267" s="287"/>
      <c r="D267" s="287"/>
      <c r="F267" s="287"/>
      <c r="G267" s="287"/>
      <c r="I267" s="287"/>
      <c r="J267" s="287"/>
    </row>
    <row r="268" spans="3:10">
      <c r="C268" s="287"/>
      <c r="D268" s="287"/>
      <c r="F268" s="287"/>
      <c r="G268" s="287"/>
      <c r="I268" s="287"/>
      <c r="J268" s="287"/>
    </row>
    <row r="269" spans="3:10">
      <c r="C269" s="287"/>
      <c r="D269" s="287"/>
      <c r="F269" s="287"/>
      <c r="G269" s="287"/>
      <c r="I269" s="287"/>
      <c r="J269" s="287"/>
    </row>
    <row r="270" spans="3:10">
      <c r="C270" s="287"/>
      <c r="D270" s="287"/>
      <c r="F270" s="287"/>
      <c r="G270" s="287"/>
      <c r="I270" s="287"/>
      <c r="J270" s="287"/>
    </row>
    <row r="271" spans="3:10">
      <c r="C271" s="287"/>
      <c r="D271" s="287"/>
      <c r="F271" s="287"/>
      <c r="G271" s="287"/>
      <c r="I271" s="287"/>
      <c r="J271" s="287"/>
    </row>
    <row r="272" spans="3:10">
      <c r="C272" s="287"/>
      <c r="D272" s="287"/>
      <c r="F272" s="287"/>
      <c r="G272" s="287"/>
      <c r="I272" s="287"/>
      <c r="J272" s="287"/>
    </row>
    <row r="273" spans="3:10">
      <c r="C273" s="287"/>
      <c r="D273" s="287"/>
      <c r="F273" s="287"/>
      <c r="G273" s="287"/>
      <c r="I273" s="287"/>
      <c r="J273" s="287"/>
    </row>
    <row r="274" spans="3:10">
      <c r="C274" s="287"/>
      <c r="D274" s="287"/>
      <c r="F274" s="287"/>
      <c r="G274" s="287"/>
      <c r="I274" s="287"/>
      <c r="J274" s="287"/>
    </row>
    <row r="275" spans="3:10">
      <c r="C275" s="287"/>
      <c r="D275" s="287"/>
      <c r="F275" s="287"/>
      <c r="G275" s="287"/>
      <c r="I275" s="287"/>
      <c r="J275" s="287"/>
    </row>
    <row r="276" spans="3:10">
      <c r="C276" s="287"/>
      <c r="D276" s="287"/>
      <c r="F276" s="287"/>
      <c r="G276" s="287"/>
      <c r="I276" s="287"/>
      <c r="J276" s="287"/>
    </row>
    <row r="277" spans="3:10">
      <c r="C277" s="287"/>
      <c r="D277" s="287"/>
      <c r="F277" s="287"/>
      <c r="G277" s="287"/>
      <c r="I277" s="287"/>
      <c r="J277" s="287"/>
    </row>
    <row r="278" spans="3:10">
      <c r="C278" s="287"/>
      <c r="D278" s="287"/>
      <c r="F278" s="287"/>
      <c r="G278" s="287"/>
      <c r="I278" s="287"/>
      <c r="J278" s="287"/>
    </row>
    <row r="279" spans="3:10">
      <c r="C279" s="287"/>
      <c r="D279" s="287"/>
      <c r="F279" s="287"/>
      <c r="G279" s="287"/>
      <c r="I279" s="287"/>
      <c r="J279" s="287"/>
    </row>
    <row r="280" spans="3:10">
      <c r="C280" s="287"/>
      <c r="D280" s="287"/>
      <c r="F280" s="287"/>
      <c r="G280" s="287"/>
      <c r="I280" s="287"/>
      <c r="J280" s="287"/>
    </row>
    <row r="281" spans="3:10">
      <c r="C281" s="287"/>
      <c r="D281" s="287"/>
      <c r="F281" s="287"/>
      <c r="G281" s="287"/>
      <c r="I281" s="287"/>
      <c r="J281" s="287"/>
    </row>
    <row r="282" spans="3:10">
      <c r="C282" s="287"/>
      <c r="D282" s="287"/>
      <c r="F282" s="287"/>
      <c r="G282" s="287"/>
      <c r="I282" s="287"/>
      <c r="J282" s="287"/>
    </row>
    <row r="283" spans="3:10">
      <c r="C283" s="287"/>
      <c r="D283" s="287"/>
      <c r="F283" s="287"/>
      <c r="G283" s="287"/>
      <c r="I283" s="287"/>
      <c r="J283" s="287"/>
    </row>
    <row r="284" spans="3:10">
      <c r="C284" s="287"/>
      <c r="D284" s="287"/>
      <c r="F284" s="287"/>
      <c r="G284" s="287"/>
      <c r="I284" s="287"/>
      <c r="J284" s="287"/>
    </row>
    <row r="285" spans="3:10">
      <c r="C285" s="287"/>
      <c r="D285" s="287"/>
      <c r="F285" s="287"/>
      <c r="G285" s="287"/>
      <c r="I285" s="287"/>
      <c r="J285" s="287"/>
    </row>
    <row r="286" spans="3:10">
      <c r="C286" s="287"/>
      <c r="D286" s="287"/>
      <c r="F286" s="287"/>
      <c r="G286" s="287"/>
      <c r="I286" s="287"/>
      <c r="J286" s="287"/>
    </row>
    <row r="287" spans="3:10">
      <c r="C287" s="287"/>
      <c r="D287" s="287"/>
      <c r="F287" s="287"/>
      <c r="G287" s="287"/>
      <c r="I287" s="287"/>
      <c r="J287" s="287"/>
    </row>
    <row r="288" spans="3:10">
      <c r="C288" s="287"/>
      <c r="D288" s="287"/>
      <c r="F288" s="287"/>
      <c r="G288" s="287"/>
      <c r="I288" s="287"/>
      <c r="J288" s="287"/>
    </row>
    <row r="289" spans="3:10">
      <c r="C289" s="287"/>
      <c r="D289" s="287"/>
      <c r="F289" s="287"/>
      <c r="G289" s="287"/>
      <c r="I289" s="287"/>
      <c r="J289" s="287"/>
    </row>
    <row r="290" spans="3:10">
      <c r="C290" s="287"/>
      <c r="D290" s="287"/>
      <c r="F290" s="287"/>
      <c r="G290" s="287"/>
      <c r="I290" s="287"/>
      <c r="J290" s="287"/>
    </row>
    <row r="291" spans="3:10">
      <c r="C291" s="287"/>
      <c r="D291" s="287"/>
      <c r="F291" s="287"/>
      <c r="G291" s="287"/>
      <c r="I291" s="287"/>
      <c r="J291" s="287"/>
    </row>
    <row r="292" spans="3:10">
      <c r="C292" s="287"/>
      <c r="D292" s="287"/>
      <c r="F292" s="287"/>
      <c r="G292" s="287"/>
      <c r="I292" s="287"/>
      <c r="J292" s="287"/>
    </row>
    <row r="293" spans="3:10">
      <c r="C293" s="287"/>
      <c r="D293" s="287"/>
      <c r="F293" s="287"/>
      <c r="G293" s="287"/>
      <c r="I293" s="287"/>
      <c r="J293" s="287"/>
    </row>
    <row r="294" spans="3:10">
      <c r="C294" s="287"/>
      <c r="D294" s="287"/>
      <c r="F294" s="287"/>
      <c r="G294" s="287"/>
      <c r="I294" s="287"/>
      <c r="J294" s="287"/>
    </row>
    <row r="295" spans="3:10">
      <c r="C295" s="287"/>
      <c r="D295" s="287"/>
      <c r="F295" s="287"/>
      <c r="G295" s="287"/>
      <c r="I295" s="287"/>
      <c r="J295" s="287"/>
    </row>
    <row r="296" spans="3:10">
      <c r="C296" s="287"/>
      <c r="D296" s="287"/>
      <c r="F296" s="287"/>
      <c r="G296" s="287"/>
      <c r="I296" s="287"/>
      <c r="J296" s="287"/>
    </row>
    <row r="297" spans="3:10">
      <c r="C297" s="287"/>
      <c r="D297" s="287"/>
      <c r="F297" s="287"/>
      <c r="G297" s="287"/>
      <c r="I297" s="287"/>
      <c r="J297" s="287"/>
    </row>
    <row r="298" spans="3:10">
      <c r="C298" s="287"/>
      <c r="D298" s="287"/>
      <c r="F298" s="287"/>
      <c r="G298" s="287"/>
      <c r="I298" s="287"/>
      <c r="J298" s="287"/>
    </row>
    <row r="299" spans="3:10">
      <c r="C299" s="287"/>
      <c r="D299" s="287"/>
      <c r="F299" s="287"/>
      <c r="G299" s="287"/>
      <c r="I299" s="287"/>
      <c r="J299" s="287"/>
    </row>
    <row r="300" spans="3:10">
      <c r="C300" s="287"/>
      <c r="D300" s="287"/>
      <c r="F300" s="287"/>
      <c r="G300" s="287"/>
      <c r="I300" s="287"/>
      <c r="J300" s="287"/>
    </row>
    <row r="301" spans="3:10">
      <c r="C301" s="287"/>
      <c r="D301" s="287"/>
      <c r="F301" s="287"/>
      <c r="G301" s="287"/>
      <c r="I301" s="287"/>
      <c r="J301" s="287"/>
    </row>
    <row r="302" spans="3:10">
      <c r="C302" s="287"/>
      <c r="D302" s="287"/>
      <c r="F302" s="287"/>
      <c r="G302" s="287"/>
      <c r="I302" s="287"/>
      <c r="J302" s="287"/>
    </row>
    <row r="303" spans="3:10">
      <c r="C303" s="287"/>
      <c r="D303" s="287"/>
      <c r="F303" s="287"/>
      <c r="G303" s="287"/>
      <c r="I303" s="287"/>
      <c r="J303" s="287"/>
    </row>
    <row r="304" spans="3:10">
      <c r="C304" s="287"/>
      <c r="D304" s="287"/>
      <c r="F304" s="287"/>
      <c r="G304" s="287"/>
      <c r="I304" s="287"/>
      <c r="J304" s="287"/>
    </row>
    <row r="305" spans="3:10">
      <c r="C305" s="287"/>
      <c r="D305" s="287"/>
      <c r="F305" s="287"/>
      <c r="G305" s="287"/>
      <c r="I305" s="287"/>
      <c r="J305" s="287"/>
    </row>
    <row r="306" spans="3:10">
      <c r="C306" s="287"/>
      <c r="D306" s="287"/>
      <c r="F306" s="287"/>
      <c r="G306" s="287"/>
      <c r="I306" s="287"/>
      <c r="J306" s="287"/>
    </row>
    <row r="307" spans="3:10">
      <c r="C307" s="287"/>
      <c r="D307" s="287"/>
      <c r="F307" s="287"/>
      <c r="G307" s="287"/>
      <c r="I307" s="287"/>
      <c r="J307" s="287"/>
    </row>
    <row r="308" spans="3:10">
      <c r="C308" s="287"/>
      <c r="D308" s="287"/>
      <c r="F308" s="287"/>
      <c r="G308" s="287"/>
      <c r="I308" s="287"/>
      <c r="J308" s="287"/>
    </row>
    <row r="309" spans="3:10">
      <c r="C309" s="287"/>
      <c r="D309" s="287"/>
      <c r="F309" s="287"/>
      <c r="G309" s="287"/>
      <c r="I309" s="287"/>
      <c r="J309" s="287"/>
    </row>
    <row r="310" spans="3:10">
      <c r="C310" s="287"/>
      <c r="D310" s="287"/>
      <c r="F310" s="287"/>
      <c r="G310" s="287"/>
      <c r="I310" s="287"/>
      <c r="J310" s="287"/>
    </row>
    <row r="311" spans="3:10">
      <c r="C311" s="287"/>
      <c r="D311" s="287"/>
      <c r="F311" s="287"/>
      <c r="G311" s="287"/>
      <c r="I311" s="287"/>
      <c r="J311" s="287"/>
    </row>
    <row r="312" spans="3:10">
      <c r="C312" s="287"/>
      <c r="D312" s="287"/>
      <c r="F312" s="287"/>
      <c r="G312" s="287"/>
      <c r="I312" s="287"/>
      <c r="J312" s="287"/>
    </row>
    <row r="313" spans="3:10">
      <c r="C313" s="287"/>
      <c r="D313" s="287"/>
      <c r="F313" s="287"/>
      <c r="G313" s="287"/>
      <c r="I313" s="287"/>
      <c r="J313" s="287"/>
    </row>
    <row r="314" spans="3:10">
      <c r="C314" s="287"/>
      <c r="D314" s="287"/>
      <c r="F314" s="287"/>
      <c r="G314" s="287"/>
      <c r="I314" s="287"/>
      <c r="J314" s="287"/>
    </row>
    <row r="315" spans="3:10">
      <c r="C315" s="287"/>
      <c r="D315" s="287"/>
      <c r="F315" s="287"/>
      <c r="G315" s="287"/>
      <c r="I315" s="287"/>
      <c r="J315" s="287"/>
    </row>
    <row r="316" spans="3:10">
      <c r="C316" s="287"/>
      <c r="D316" s="287"/>
      <c r="F316" s="287"/>
      <c r="G316" s="287"/>
      <c r="I316" s="287"/>
      <c r="J316" s="287"/>
    </row>
    <row r="317" spans="3:10">
      <c r="C317" s="287"/>
      <c r="D317" s="287"/>
      <c r="F317" s="287"/>
      <c r="G317" s="287"/>
      <c r="I317" s="287"/>
      <c r="J317" s="287"/>
    </row>
    <row r="318" spans="3:10">
      <c r="C318" s="287"/>
      <c r="D318" s="287"/>
      <c r="F318" s="287"/>
      <c r="G318" s="287"/>
      <c r="I318" s="287"/>
      <c r="J318" s="287"/>
    </row>
    <row r="319" spans="3:10">
      <c r="C319" s="287"/>
      <c r="D319" s="287"/>
      <c r="F319" s="287"/>
      <c r="G319" s="287"/>
      <c r="I319" s="287"/>
      <c r="J319" s="287"/>
    </row>
    <row r="320" spans="3:10">
      <c r="C320" s="287"/>
      <c r="D320" s="287"/>
      <c r="F320" s="287"/>
      <c r="G320" s="287"/>
      <c r="I320" s="287"/>
      <c r="J320" s="287"/>
    </row>
    <row r="321" spans="3:10">
      <c r="C321" s="287"/>
      <c r="D321" s="287"/>
      <c r="F321" s="287"/>
      <c r="G321" s="287"/>
      <c r="I321" s="287"/>
      <c r="J321" s="287"/>
    </row>
    <row r="322" spans="3:10">
      <c r="C322" s="287"/>
      <c r="D322" s="287"/>
      <c r="F322" s="287"/>
      <c r="G322" s="287"/>
      <c r="I322" s="287"/>
      <c r="J322" s="287"/>
    </row>
    <row r="323" spans="3:10">
      <c r="C323" s="287"/>
      <c r="D323" s="287"/>
      <c r="F323" s="287"/>
      <c r="G323" s="287"/>
      <c r="I323" s="287"/>
      <c r="J323" s="287"/>
    </row>
    <row r="324" spans="3:10">
      <c r="C324" s="287"/>
      <c r="D324" s="287"/>
      <c r="F324" s="287"/>
      <c r="G324" s="287"/>
      <c r="I324" s="287"/>
      <c r="J324" s="287"/>
    </row>
    <row r="325" spans="3:10">
      <c r="C325" s="287"/>
      <c r="D325" s="287"/>
      <c r="F325" s="287"/>
      <c r="G325" s="287"/>
      <c r="I325" s="287"/>
      <c r="J325" s="287"/>
    </row>
    <row r="326" spans="3:10">
      <c r="C326" s="287"/>
      <c r="D326" s="287"/>
      <c r="F326" s="287"/>
      <c r="G326" s="287"/>
      <c r="I326" s="287"/>
      <c r="J326" s="287"/>
    </row>
    <row r="327" spans="3:10">
      <c r="C327" s="287"/>
      <c r="D327" s="287"/>
      <c r="F327" s="287"/>
      <c r="G327" s="287"/>
      <c r="I327" s="287"/>
      <c r="J327" s="287"/>
    </row>
    <row r="328" spans="3:10">
      <c r="C328" s="287"/>
      <c r="D328" s="287"/>
      <c r="F328" s="287"/>
      <c r="G328" s="287"/>
      <c r="I328" s="287"/>
      <c r="J328" s="287"/>
    </row>
    <row r="329" spans="3:10">
      <c r="C329" s="287"/>
      <c r="D329" s="287"/>
      <c r="F329" s="287"/>
      <c r="G329" s="287"/>
      <c r="I329" s="287"/>
      <c r="J329" s="287"/>
    </row>
    <row r="330" spans="3:10">
      <c r="C330" s="287"/>
      <c r="D330" s="287"/>
      <c r="F330" s="287"/>
      <c r="G330" s="287"/>
      <c r="I330" s="287"/>
      <c r="J330" s="287"/>
    </row>
    <row r="331" spans="3:10">
      <c r="C331" s="287"/>
      <c r="D331" s="287"/>
      <c r="F331" s="287"/>
      <c r="G331" s="287"/>
      <c r="I331" s="287"/>
      <c r="J331" s="287"/>
    </row>
    <row r="332" spans="3:10">
      <c r="C332" s="287"/>
      <c r="D332" s="287"/>
      <c r="F332" s="287"/>
      <c r="G332" s="287"/>
      <c r="I332" s="287"/>
      <c r="J332" s="287"/>
    </row>
    <row r="333" spans="3:10">
      <c r="C333" s="287"/>
      <c r="D333" s="287"/>
      <c r="F333" s="287"/>
      <c r="G333" s="287"/>
      <c r="I333" s="287"/>
      <c r="J333" s="287"/>
    </row>
    <row r="334" spans="3:10">
      <c r="C334" s="287"/>
      <c r="D334" s="287"/>
      <c r="F334" s="287"/>
      <c r="G334" s="287"/>
      <c r="I334" s="287"/>
      <c r="J334" s="287"/>
    </row>
    <row r="335" spans="3:10">
      <c r="C335" s="287"/>
      <c r="D335" s="287"/>
      <c r="F335" s="287"/>
      <c r="G335" s="287"/>
      <c r="I335" s="287"/>
      <c r="J335" s="287"/>
    </row>
    <row r="336" spans="3:10">
      <c r="C336" s="287"/>
      <c r="D336" s="287"/>
      <c r="F336" s="287"/>
      <c r="G336" s="287"/>
      <c r="I336" s="287"/>
      <c r="J336" s="287"/>
    </row>
    <row r="337" spans="3:10">
      <c r="C337" s="287"/>
      <c r="D337" s="287"/>
      <c r="F337" s="287"/>
      <c r="G337" s="287"/>
      <c r="I337" s="287"/>
      <c r="J337" s="287"/>
    </row>
    <row r="338" spans="3:10">
      <c r="C338" s="287"/>
      <c r="D338" s="287"/>
      <c r="F338" s="287"/>
      <c r="G338" s="287"/>
      <c r="I338" s="287"/>
      <c r="J338" s="287"/>
    </row>
    <row r="339" spans="3:10">
      <c r="C339" s="287"/>
      <c r="D339" s="287"/>
      <c r="F339" s="287"/>
      <c r="G339" s="287"/>
      <c r="I339" s="287"/>
      <c r="J339" s="287"/>
    </row>
    <row r="340" spans="3:10">
      <c r="C340" s="287"/>
      <c r="D340" s="287"/>
      <c r="F340" s="287"/>
      <c r="G340" s="287"/>
      <c r="I340" s="287"/>
      <c r="J340" s="287"/>
    </row>
    <row r="341" spans="3:10">
      <c r="C341" s="287"/>
      <c r="D341" s="287"/>
      <c r="F341" s="287"/>
      <c r="G341" s="287"/>
      <c r="I341" s="287"/>
      <c r="J341" s="287"/>
    </row>
    <row r="342" spans="3:10">
      <c r="C342" s="287"/>
      <c r="D342" s="287"/>
      <c r="F342" s="287"/>
      <c r="G342" s="287"/>
      <c r="I342" s="287"/>
      <c r="J342" s="287"/>
    </row>
    <row r="343" spans="3:10">
      <c r="C343" s="287"/>
      <c r="D343" s="287"/>
      <c r="F343" s="287"/>
      <c r="G343" s="287"/>
      <c r="I343" s="287"/>
      <c r="J343" s="287"/>
    </row>
    <row r="344" spans="3:10">
      <c r="C344" s="287"/>
      <c r="D344" s="287"/>
      <c r="F344" s="287"/>
      <c r="G344" s="287"/>
      <c r="I344" s="287"/>
      <c r="J344" s="287"/>
    </row>
    <row r="345" spans="3:10">
      <c r="C345" s="287"/>
      <c r="D345" s="287"/>
      <c r="F345" s="287"/>
      <c r="G345" s="287"/>
      <c r="I345" s="287"/>
      <c r="J345" s="287"/>
    </row>
    <row r="346" spans="3:10">
      <c r="C346" s="287"/>
      <c r="D346" s="287"/>
      <c r="F346" s="287"/>
      <c r="G346" s="287"/>
      <c r="I346" s="287"/>
      <c r="J346" s="287"/>
    </row>
    <row r="347" spans="3:10">
      <c r="C347" s="287"/>
      <c r="D347" s="287"/>
      <c r="F347" s="287"/>
      <c r="G347" s="287"/>
      <c r="I347" s="287"/>
      <c r="J347" s="287"/>
    </row>
    <row r="348" spans="3:10">
      <c r="C348" s="287"/>
      <c r="D348" s="287"/>
      <c r="F348" s="287"/>
      <c r="G348" s="287"/>
      <c r="I348" s="287"/>
      <c r="J348" s="287"/>
    </row>
    <row r="349" spans="3:10">
      <c r="C349" s="287"/>
      <c r="D349" s="287"/>
      <c r="F349" s="287"/>
      <c r="G349" s="287"/>
      <c r="I349" s="287"/>
      <c r="J349" s="287"/>
    </row>
    <row r="350" spans="3:10">
      <c r="C350" s="287"/>
      <c r="D350" s="287"/>
      <c r="F350" s="287"/>
      <c r="G350" s="287"/>
      <c r="I350" s="287"/>
      <c r="J350" s="287"/>
    </row>
    <row r="351" spans="3:10">
      <c r="C351" s="287"/>
      <c r="D351" s="287"/>
      <c r="F351" s="287"/>
      <c r="G351" s="287"/>
      <c r="I351" s="287"/>
      <c r="J351" s="287"/>
    </row>
    <row r="352" spans="3:10">
      <c r="C352" s="287"/>
      <c r="D352" s="287"/>
      <c r="F352" s="287"/>
      <c r="G352" s="287"/>
      <c r="I352" s="287"/>
      <c r="J352" s="287"/>
    </row>
    <row r="353" spans="3:10">
      <c r="C353" s="287"/>
      <c r="D353" s="287"/>
      <c r="F353" s="287"/>
      <c r="G353" s="287"/>
      <c r="I353" s="287"/>
      <c r="J353" s="287"/>
    </row>
    <row r="354" spans="3:10">
      <c r="C354" s="287"/>
      <c r="D354" s="287"/>
      <c r="F354" s="287"/>
      <c r="G354" s="287"/>
      <c r="I354" s="287"/>
      <c r="J354" s="287"/>
    </row>
    <row r="355" spans="3:10">
      <c r="C355" s="287"/>
      <c r="D355" s="287"/>
      <c r="F355" s="287"/>
      <c r="G355" s="287"/>
      <c r="I355" s="287"/>
      <c r="J355" s="287"/>
    </row>
    <row r="356" spans="3:10">
      <c r="C356" s="287"/>
      <c r="D356" s="287"/>
      <c r="F356" s="287"/>
      <c r="G356" s="287"/>
      <c r="I356" s="287"/>
      <c r="J356" s="287"/>
    </row>
    <row r="357" spans="3:10">
      <c r="C357" s="287"/>
      <c r="D357" s="287"/>
      <c r="F357" s="287"/>
      <c r="G357" s="287"/>
      <c r="I357" s="287"/>
      <c r="J357" s="287"/>
    </row>
    <row r="358" spans="3:10">
      <c r="C358" s="287"/>
      <c r="D358" s="287"/>
      <c r="F358" s="287"/>
      <c r="G358" s="287"/>
      <c r="I358" s="287"/>
      <c r="J358" s="287"/>
    </row>
    <row r="359" spans="3:10">
      <c r="C359" s="287"/>
      <c r="D359" s="287"/>
      <c r="F359" s="287"/>
      <c r="G359" s="287"/>
      <c r="I359" s="287"/>
      <c r="J359" s="287"/>
    </row>
    <row r="360" spans="3:10">
      <c r="C360" s="287"/>
      <c r="D360" s="287"/>
      <c r="F360" s="287"/>
      <c r="G360" s="287"/>
      <c r="I360" s="287"/>
      <c r="J360" s="287"/>
    </row>
    <row r="361" spans="3:10">
      <c r="C361" s="287"/>
      <c r="D361" s="287"/>
      <c r="F361" s="287"/>
      <c r="G361" s="287"/>
      <c r="I361" s="287"/>
      <c r="J361" s="287"/>
    </row>
    <row r="362" spans="3:10">
      <c r="C362" s="287"/>
      <c r="D362" s="287"/>
      <c r="F362" s="287"/>
      <c r="G362" s="287"/>
      <c r="I362" s="287"/>
      <c r="J362" s="287"/>
    </row>
    <row r="363" spans="3:10">
      <c r="C363" s="287"/>
      <c r="D363" s="287"/>
      <c r="F363" s="287"/>
      <c r="G363" s="287"/>
      <c r="I363" s="287"/>
      <c r="J363" s="287"/>
    </row>
    <row r="364" spans="3:10">
      <c r="C364" s="287"/>
      <c r="D364" s="287"/>
      <c r="F364" s="287"/>
      <c r="G364" s="287"/>
      <c r="I364" s="287"/>
      <c r="J364" s="287"/>
    </row>
    <row r="365" spans="3:10">
      <c r="C365" s="287"/>
      <c r="D365" s="287"/>
      <c r="F365" s="287"/>
      <c r="G365" s="287"/>
      <c r="I365" s="287"/>
      <c r="J365" s="287"/>
    </row>
    <row r="366" spans="3:10">
      <c r="C366" s="287"/>
      <c r="D366" s="287"/>
      <c r="F366" s="287"/>
      <c r="G366" s="287"/>
      <c r="I366" s="287"/>
      <c r="J366" s="287"/>
    </row>
    <row r="367" spans="3:10">
      <c r="C367" s="287"/>
      <c r="D367" s="287"/>
      <c r="F367" s="287"/>
      <c r="G367" s="287"/>
      <c r="I367" s="287"/>
      <c r="J367" s="287"/>
    </row>
    <row r="368" spans="3:10">
      <c r="C368" s="287"/>
      <c r="D368" s="287"/>
      <c r="F368" s="287"/>
      <c r="G368" s="287"/>
      <c r="I368" s="287"/>
      <c r="J368" s="287"/>
    </row>
    <row r="369" spans="3:10">
      <c r="C369" s="287"/>
      <c r="D369" s="287"/>
      <c r="F369" s="287"/>
      <c r="G369" s="287"/>
      <c r="I369" s="287"/>
      <c r="J369" s="287"/>
    </row>
    <row r="370" spans="3:10">
      <c r="C370" s="287"/>
      <c r="D370" s="287"/>
      <c r="F370" s="287"/>
      <c r="G370" s="287"/>
      <c r="I370" s="287"/>
      <c r="J370" s="287"/>
    </row>
    <row r="371" spans="3:10">
      <c r="C371" s="287"/>
      <c r="D371" s="287"/>
      <c r="F371" s="287"/>
      <c r="G371" s="287"/>
      <c r="I371" s="287"/>
      <c r="J371" s="287"/>
    </row>
    <row r="372" spans="3:10">
      <c r="C372" s="287"/>
      <c r="D372" s="287"/>
      <c r="F372" s="287"/>
      <c r="G372" s="287"/>
      <c r="I372" s="287"/>
      <c r="J372" s="287"/>
    </row>
    <row r="373" spans="3:10">
      <c r="C373" s="287"/>
      <c r="D373" s="287"/>
      <c r="F373" s="287"/>
      <c r="G373" s="287"/>
      <c r="I373" s="287"/>
      <c r="J373" s="287"/>
    </row>
    <row r="374" spans="3:10">
      <c r="C374" s="287"/>
      <c r="D374" s="287"/>
      <c r="F374" s="287"/>
      <c r="G374" s="287"/>
      <c r="I374" s="287"/>
      <c r="J374" s="287"/>
    </row>
    <row r="375" spans="3:10">
      <c r="C375" s="287"/>
      <c r="D375" s="287"/>
      <c r="F375" s="287"/>
      <c r="G375" s="287"/>
      <c r="I375" s="287"/>
      <c r="J375" s="287"/>
    </row>
    <row r="376" spans="3:10">
      <c r="C376" s="287"/>
      <c r="D376" s="287"/>
      <c r="F376" s="287"/>
      <c r="G376" s="287"/>
      <c r="I376" s="287"/>
      <c r="J376" s="287"/>
    </row>
    <row r="377" spans="3:10">
      <c r="C377" s="287"/>
      <c r="D377" s="287"/>
      <c r="F377" s="287"/>
      <c r="G377" s="287"/>
      <c r="I377" s="287"/>
      <c r="J377" s="287"/>
    </row>
    <row r="378" spans="3:10">
      <c r="C378" s="287"/>
      <c r="D378" s="287"/>
      <c r="F378" s="287"/>
      <c r="G378" s="287"/>
      <c r="I378" s="287"/>
      <c r="J378" s="287"/>
    </row>
    <row r="379" spans="3:10">
      <c r="C379" s="287"/>
      <c r="D379" s="287"/>
      <c r="F379" s="287"/>
      <c r="G379" s="287"/>
      <c r="I379" s="287"/>
      <c r="J379" s="287"/>
    </row>
    <row r="380" spans="3:10">
      <c r="C380" s="287"/>
      <c r="D380" s="287"/>
      <c r="F380" s="287"/>
      <c r="G380" s="287"/>
      <c r="I380" s="287"/>
      <c r="J380" s="287"/>
    </row>
    <row r="381" spans="3:10">
      <c r="C381" s="287"/>
      <c r="D381" s="287"/>
      <c r="F381" s="287"/>
      <c r="G381" s="287"/>
      <c r="I381" s="287"/>
      <c r="J381" s="287"/>
    </row>
    <row r="382" spans="3:10">
      <c r="C382" s="287"/>
      <c r="D382" s="287"/>
      <c r="F382" s="287"/>
      <c r="G382" s="287"/>
      <c r="I382" s="287"/>
      <c r="J382" s="287"/>
    </row>
    <row r="383" spans="3:10">
      <c r="C383" s="287"/>
      <c r="D383" s="287"/>
      <c r="F383" s="287"/>
      <c r="G383" s="287"/>
      <c r="I383" s="287"/>
      <c r="J383" s="287"/>
    </row>
    <row r="384" spans="3:10">
      <c r="C384" s="287"/>
      <c r="D384" s="287"/>
      <c r="F384" s="287"/>
      <c r="G384" s="287"/>
      <c r="I384" s="287"/>
      <c r="J384" s="287"/>
    </row>
    <row r="385" spans="3:10">
      <c r="C385" s="287"/>
      <c r="D385" s="287"/>
      <c r="F385" s="287"/>
      <c r="G385" s="287"/>
      <c r="I385" s="287"/>
      <c r="J385" s="287"/>
    </row>
    <row r="386" spans="3:10">
      <c r="C386" s="287"/>
      <c r="D386" s="287"/>
      <c r="F386" s="287"/>
      <c r="G386" s="287"/>
      <c r="I386" s="287"/>
      <c r="J386" s="287"/>
    </row>
    <row r="387" spans="3:10">
      <c r="C387" s="287"/>
      <c r="D387" s="287"/>
      <c r="F387" s="287"/>
      <c r="G387" s="287"/>
      <c r="I387" s="287"/>
      <c r="J387" s="287"/>
    </row>
    <row r="388" spans="3:10">
      <c r="C388" s="287"/>
      <c r="D388" s="287"/>
      <c r="F388" s="287"/>
      <c r="G388" s="287"/>
      <c r="I388" s="287"/>
      <c r="J388" s="287"/>
    </row>
    <row r="389" spans="3:10">
      <c r="C389" s="287"/>
      <c r="D389" s="287"/>
      <c r="F389" s="287"/>
      <c r="G389" s="287"/>
      <c r="I389" s="287"/>
      <c r="J389" s="287"/>
    </row>
    <row r="390" spans="3:10">
      <c r="C390" s="287"/>
      <c r="D390" s="287"/>
      <c r="F390" s="287"/>
      <c r="G390" s="287"/>
      <c r="I390" s="287"/>
      <c r="J390" s="287"/>
    </row>
    <row r="391" spans="3:10">
      <c r="C391" s="287"/>
      <c r="D391" s="287"/>
      <c r="F391" s="287"/>
      <c r="G391" s="287"/>
      <c r="I391" s="287"/>
      <c r="J391" s="287"/>
    </row>
    <row r="392" spans="3:10">
      <c r="C392" s="287"/>
      <c r="D392" s="287"/>
      <c r="F392" s="287"/>
      <c r="G392" s="287"/>
      <c r="I392" s="287"/>
      <c r="J392" s="287"/>
    </row>
    <row r="393" spans="3:10">
      <c r="C393" s="287"/>
      <c r="D393" s="287"/>
      <c r="F393" s="287"/>
      <c r="G393" s="287"/>
      <c r="I393" s="287"/>
      <c r="J393" s="287"/>
    </row>
    <row r="394" spans="3:10">
      <c r="C394" s="287"/>
      <c r="D394" s="287"/>
      <c r="F394" s="287"/>
      <c r="G394" s="287"/>
      <c r="I394" s="287"/>
      <c r="J394" s="287"/>
    </row>
    <row r="395" spans="3:10">
      <c r="C395" s="287"/>
      <c r="D395" s="287"/>
      <c r="F395" s="287"/>
      <c r="G395" s="287"/>
      <c r="I395" s="287"/>
      <c r="J395" s="287"/>
    </row>
    <row r="396" spans="3:10">
      <c r="C396" s="287"/>
      <c r="D396" s="287"/>
      <c r="F396" s="287"/>
      <c r="G396" s="287"/>
      <c r="I396" s="287"/>
      <c r="J396" s="287"/>
    </row>
    <row r="397" spans="3:10">
      <c r="C397" s="287"/>
      <c r="D397" s="287"/>
      <c r="F397" s="287"/>
      <c r="G397" s="287"/>
      <c r="I397" s="287"/>
      <c r="J397" s="287"/>
    </row>
    <row r="398" spans="3:10">
      <c r="C398" s="287"/>
      <c r="D398" s="287"/>
      <c r="F398" s="287"/>
      <c r="G398" s="287"/>
      <c r="I398" s="287"/>
      <c r="J398" s="287"/>
    </row>
    <row r="399" spans="3:10">
      <c r="C399" s="287"/>
      <c r="D399" s="287"/>
      <c r="F399" s="287"/>
      <c r="G399" s="287"/>
      <c r="I399" s="287"/>
      <c r="J399" s="287"/>
    </row>
    <row r="400" spans="3:10">
      <c r="C400" s="287"/>
      <c r="D400" s="287"/>
      <c r="F400" s="287"/>
      <c r="G400" s="287"/>
      <c r="I400" s="287"/>
      <c r="J400" s="287"/>
    </row>
    <row r="401" spans="3:10">
      <c r="C401" s="287"/>
      <c r="D401" s="287"/>
      <c r="F401" s="287"/>
      <c r="G401" s="287"/>
      <c r="I401" s="287"/>
      <c r="J401" s="287"/>
    </row>
    <row r="402" spans="3:10">
      <c r="C402" s="287"/>
      <c r="D402" s="287"/>
      <c r="F402" s="287"/>
      <c r="G402" s="287"/>
      <c r="I402" s="287"/>
      <c r="J402" s="287"/>
    </row>
    <row r="403" spans="3:10">
      <c r="C403" s="287"/>
      <c r="D403" s="287"/>
      <c r="F403" s="287"/>
      <c r="G403" s="287"/>
      <c r="I403" s="287"/>
      <c r="J403" s="287"/>
    </row>
    <row r="404" spans="3:10">
      <c r="C404" s="287"/>
      <c r="D404" s="287"/>
      <c r="F404" s="287"/>
      <c r="G404" s="287"/>
      <c r="I404" s="287"/>
      <c r="J404" s="287"/>
    </row>
    <row r="405" spans="3:10">
      <c r="C405" s="287"/>
      <c r="D405" s="287"/>
      <c r="F405" s="287"/>
      <c r="G405" s="287"/>
      <c r="I405" s="287"/>
      <c r="J405" s="287"/>
    </row>
    <row r="406" spans="3:10">
      <c r="C406" s="287"/>
      <c r="D406" s="287"/>
      <c r="F406" s="287"/>
      <c r="G406" s="287"/>
      <c r="I406" s="287"/>
      <c r="J406" s="287"/>
    </row>
    <row r="407" spans="3:10">
      <c r="C407" s="287"/>
      <c r="D407" s="287"/>
      <c r="F407" s="287"/>
      <c r="G407" s="287"/>
      <c r="I407" s="287"/>
      <c r="J407" s="287"/>
    </row>
    <row r="408" spans="3:10">
      <c r="C408" s="287"/>
      <c r="D408" s="287"/>
      <c r="F408" s="287"/>
      <c r="G408" s="287"/>
      <c r="I408" s="287"/>
      <c r="J408" s="287"/>
    </row>
    <row r="409" spans="3:10">
      <c r="C409" s="287"/>
      <c r="D409" s="287"/>
      <c r="F409" s="287"/>
      <c r="G409" s="287"/>
      <c r="I409" s="287"/>
      <c r="J409" s="287"/>
    </row>
    <row r="410" spans="3:10">
      <c r="C410" s="287"/>
      <c r="D410" s="287"/>
      <c r="F410" s="287"/>
      <c r="G410" s="287"/>
      <c r="I410" s="287"/>
      <c r="J410" s="287"/>
    </row>
    <row r="411" spans="3:10">
      <c r="C411" s="287"/>
      <c r="D411" s="287"/>
      <c r="F411" s="287"/>
      <c r="G411" s="287"/>
      <c r="I411" s="287"/>
      <c r="J411" s="287"/>
    </row>
    <row r="412" spans="3:10">
      <c r="C412" s="287"/>
      <c r="D412" s="287"/>
      <c r="F412" s="287"/>
      <c r="G412" s="287"/>
      <c r="I412" s="287"/>
      <c r="J412" s="287"/>
    </row>
    <row r="413" spans="3:10">
      <c r="C413" s="287"/>
      <c r="D413" s="287"/>
      <c r="F413" s="287"/>
      <c r="G413" s="287"/>
      <c r="I413" s="287"/>
      <c r="J413" s="287"/>
    </row>
    <row r="414" spans="3:10">
      <c r="C414" s="287"/>
      <c r="D414" s="287"/>
      <c r="F414" s="287"/>
      <c r="G414" s="287"/>
      <c r="I414" s="287"/>
      <c r="J414" s="287"/>
    </row>
    <row r="415" spans="3:10">
      <c r="C415" s="287"/>
      <c r="D415" s="287"/>
      <c r="F415" s="287"/>
      <c r="G415" s="287"/>
      <c r="I415" s="287"/>
      <c r="J415" s="287"/>
    </row>
    <row r="416" spans="3:10">
      <c r="C416" s="287"/>
      <c r="D416" s="287"/>
      <c r="F416" s="287"/>
      <c r="G416" s="287"/>
      <c r="I416" s="287"/>
      <c r="J416" s="287"/>
    </row>
    <row r="417" spans="3:10">
      <c r="C417" s="287"/>
      <c r="D417" s="287"/>
      <c r="F417" s="287"/>
      <c r="G417" s="287"/>
      <c r="I417" s="287"/>
      <c r="J417" s="287"/>
    </row>
    <row r="418" spans="3:10">
      <c r="C418" s="287"/>
      <c r="D418" s="287"/>
      <c r="F418" s="287"/>
      <c r="G418" s="287"/>
      <c r="I418" s="287"/>
      <c r="J418" s="287"/>
    </row>
    <row r="419" spans="3:10">
      <c r="C419" s="287"/>
      <c r="D419" s="287"/>
      <c r="F419" s="287"/>
      <c r="G419" s="287"/>
      <c r="I419" s="287"/>
      <c r="J419" s="287"/>
    </row>
    <row r="420" spans="3:10">
      <c r="C420" s="287"/>
      <c r="D420" s="287"/>
      <c r="F420" s="287"/>
      <c r="G420" s="287"/>
      <c r="I420" s="287"/>
      <c r="J420" s="287"/>
    </row>
    <row r="421" spans="3:10">
      <c r="C421" s="287"/>
      <c r="D421" s="287"/>
      <c r="F421" s="287"/>
      <c r="G421" s="287"/>
      <c r="I421" s="287"/>
      <c r="J421" s="287"/>
    </row>
    <row r="422" spans="3:10">
      <c r="C422" s="287"/>
      <c r="D422" s="287"/>
      <c r="F422" s="287"/>
      <c r="G422" s="287"/>
      <c r="I422" s="287"/>
      <c r="J422" s="287"/>
    </row>
    <row r="423" spans="3:10">
      <c r="C423" s="287"/>
      <c r="D423" s="287"/>
      <c r="F423" s="287"/>
      <c r="G423" s="287"/>
      <c r="I423" s="287"/>
      <c r="J423" s="287"/>
    </row>
    <row r="424" spans="3:10">
      <c r="C424" s="287"/>
      <c r="D424" s="287"/>
      <c r="F424" s="287"/>
      <c r="G424" s="287"/>
      <c r="I424" s="287"/>
      <c r="J424" s="287"/>
    </row>
    <row r="425" spans="3:10">
      <c r="C425" s="287"/>
      <c r="D425" s="287"/>
      <c r="F425" s="287"/>
      <c r="G425" s="287"/>
      <c r="I425" s="287"/>
      <c r="J425" s="287"/>
    </row>
    <row r="426" spans="3:10">
      <c r="C426" s="287"/>
      <c r="D426" s="287"/>
      <c r="F426" s="287"/>
      <c r="G426" s="287"/>
      <c r="I426" s="287"/>
      <c r="J426" s="287"/>
    </row>
  </sheetData>
  <customSheetViews>
    <customSheetView guid="{BA08C489-4952-434D-B712-71BEE1754A50}" scale="75" hiddenColumns="1">
      <selection activeCell="W1" sqref="W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activeCell="E42" sqref="E42"/>
      <pageMargins left="0.25" right="0.25" top="0.5" bottom="0.5" header="0.3" footer="0.3"/>
      <printOptions horizontalCentered="1"/>
      <pageSetup scale="75" orientation="landscape" r:id="rId2"/>
      <headerFooter alignWithMargins="0">
        <oddFooter>&amp;R&amp;A</oddFooter>
      </headerFooter>
    </customSheetView>
  </customSheetViews>
  <mergeCells count="4">
    <mergeCell ref="A1:Q1"/>
    <mergeCell ref="A2:Q2"/>
    <mergeCell ref="A3:Q3"/>
    <mergeCell ref="C5:Q5"/>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S361"/>
  <sheetViews>
    <sheetView zoomScale="75" zoomScaleNormal="75" workbookViewId="0">
      <selection sqref="A1:R1"/>
    </sheetView>
  </sheetViews>
  <sheetFormatPr defaultColWidth="9.109375" defaultRowHeight="10.199999999999999"/>
  <cols>
    <col min="1" max="1" width="3.109375" style="2" customWidth="1"/>
    <col min="2" max="2" width="2.44140625" style="2" customWidth="1"/>
    <col min="3" max="3" width="43.6640625" style="2" customWidth="1"/>
    <col min="4" max="4" width="2.44140625" style="2" customWidth="1"/>
    <col min="5" max="5" width="8.5546875" style="2" customWidth="1"/>
    <col min="6" max="7" width="2.44140625" style="2" customWidth="1"/>
    <col min="8" max="8" width="8.5546875" style="2" customWidth="1"/>
    <col min="9" max="10" width="2.44140625" style="2" customWidth="1"/>
    <col min="11" max="11" width="8.44140625" style="2" customWidth="1"/>
    <col min="12" max="13" width="2.44140625" style="2" customWidth="1"/>
    <col min="14" max="14" width="8.33203125" style="2" customWidth="1"/>
    <col min="15" max="16" width="2.44140625" style="2" customWidth="1"/>
    <col min="17" max="17" width="8.5546875" style="2" customWidth="1"/>
    <col min="18" max="18" width="2.44140625" style="2" customWidth="1"/>
    <col min="19" max="16384" width="9.109375" style="2"/>
  </cols>
  <sheetData>
    <row r="1" spans="1:19" ht="13.8">
      <c r="A1" s="1040" t="s">
        <v>1010</v>
      </c>
      <c r="B1" s="1040"/>
      <c r="C1" s="1040"/>
      <c r="D1" s="1040"/>
      <c r="E1" s="1040"/>
      <c r="F1" s="1040"/>
      <c r="G1" s="1040"/>
      <c r="H1" s="1040"/>
      <c r="I1" s="1040"/>
      <c r="J1" s="1040"/>
      <c r="K1" s="1040"/>
      <c r="L1" s="1040"/>
      <c r="M1" s="1040"/>
      <c r="N1" s="1040"/>
      <c r="O1" s="1040"/>
      <c r="P1" s="1040"/>
      <c r="Q1" s="1040"/>
      <c r="R1" s="1040"/>
      <c r="S1" s="965"/>
    </row>
    <row r="2" spans="1:19" ht="13.2">
      <c r="A2" s="1040" t="s">
        <v>1011</v>
      </c>
      <c r="B2" s="1040"/>
      <c r="C2" s="1040"/>
      <c r="D2" s="1040"/>
      <c r="E2" s="1040"/>
      <c r="F2" s="1040"/>
      <c r="G2" s="1040"/>
      <c r="H2" s="1040"/>
      <c r="I2" s="1040"/>
      <c r="J2" s="1040"/>
      <c r="K2" s="1040"/>
      <c r="L2" s="1040"/>
      <c r="M2" s="1040"/>
      <c r="N2" s="1040"/>
      <c r="O2" s="1040"/>
      <c r="P2" s="1040"/>
      <c r="Q2" s="1040"/>
      <c r="R2" s="1040"/>
    </row>
    <row r="3" spans="1:19">
      <c r="A3" s="1042" t="s">
        <v>1012</v>
      </c>
      <c r="B3" s="1042"/>
      <c r="C3" s="1042"/>
      <c r="D3" s="1042"/>
      <c r="E3" s="1042"/>
      <c r="F3" s="1042"/>
      <c r="G3" s="1042"/>
      <c r="H3" s="1042"/>
      <c r="I3" s="1042"/>
      <c r="J3" s="1042"/>
      <c r="K3" s="1042"/>
      <c r="L3" s="1042"/>
      <c r="M3" s="1042"/>
      <c r="N3" s="1042"/>
      <c r="O3" s="1042"/>
      <c r="P3" s="1042"/>
      <c r="Q3" s="1042"/>
      <c r="R3" s="1042"/>
    </row>
    <row r="4" spans="1:19">
      <c r="A4" s="3"/>
      <c r="B4" s="4"/>
      <c r="C4" s="4"/>
      <c r="D4" s="4"/>
      <c r="E4" s="4"/>
      <c r="F4" s="4"/>
      <c r="G4" s="4"/>
      <c r="H4" s="4"/>
      <c r="I4" s="4"/>
      <c r="J4" s="4"/>
      <c r="K4" s="4"/>
      <c r="L4" s="4"/>
      <c r="M4" s="4"/>
      <c r="N4" s="4"/>
      <c r="O4" s="4"/>
      <c r="P4" s="4"/>
      <c r="Q4" s="4"/>
      <c r="R4" s="4"/>
    </row>
    <row r="5" spans="1:19" s="5" customFormat="1" ht="12.75" customHeight="1">
      <c r="D5" s="1043" t="s">
        <v>1013</v>
      </c>
      <c r="E5" s="1043"/>
      <c r="F5" s="1043"/>
      <c r="G5" s="1043"/>
      <c r="H5" s="1043"/>
      <c r="I5" s="1043"/>
      <c r="J5" s="1043"/>
      <c r="K5" s="1043"/>
      <c r="L5" s="1043"/>
      <c r="M5" s="1043"/>
      <c r="N5" s="1043"/>
      <c r="O5" s="1043"/>
      <c r="P5" s="1043"/>
      <c r="Q5" s="1043"/>
      <c r="R5" s="1043"/>
    </row>
    <row r="6" spans="1:19" s="5" customFormat="1" ht="12" thickBot="1"/>
    <row r="7" spans="1:19" s="5" customFormat="1" ht="11.4">
      <c r="D7" s="7"/>
      <c r="E7" s="8" t="s">
        <v>1018</v>
      </c>
      <c r="F7" s="9"/>
      <c r="G7" s="12"/>
      <c r="H7" s="6" t="s">
        <v>1015</v>
      </c>
      <c r="I7" s="6"/>
      <c r="J7" s="6"/>
      <c r="K7" s="6" t="s">
        <v>1016</v>
      </c>
      <c r="L7" s="6"/>
      <c r="M7" s="6"/>
      <c r="N7" s="6" t="s">
        <v>1017</v>
      </c>
      <c r="O7" s="6"/>
      <c r="P7" s="7"/>
      <c r="Q7" s="8" t="s">
        <v>1018</v>
      </c>
      <c r="R7" s="9"/>
      <c r="S7" s="11"/>
    </row>
    <row r="8" spans="1:19" s="5" customFormat="1" ht="11.4">
      <c r="D8" s="34"/>
      <c r="E8" s="13">
        <v>2013</v>
      </c>
      <c r="F8" s="35"/>
      <c r="G8" s="34"/>
      <c r="H8" s="13">
        <v>2012</v>
      </c>
      <c r="I8" s="11"/>
      <c r="J8" s="11"/>
      <c r="K8" s="13">
        <v>2012</v>
      </c>
      <c r="L8" s="11"/>
      <c r="M8" s="6"/>
      <c r="N8" s="13">
        <v>2012</v>
      </c>
      <c r="O8" s="6"/>
      <c r="P8" s="34"/>
      <c r="Q8" s="13">
        <v>2012</v>
      </c>
      <c r="R8" s="35"/>
      <c r="S8" s="11"/>
    </row>
    <row r="9" spans="1:19" s="16" customFormat="1" ht="11.4">
      <c r="D9" s="17"/>
      <c r="E9" s="18"/>
      <c r="F9" s="19"/>
      <c r="G9" s="17"/>
      <c r="H9" s="18"/>
      <c r="I9" s="18"/>
      <c r="J9" s="18"/>
      <c r="K9" s="18"/>
      <c r="L9" s="18"/>
      <c r="M9" s="18"/>
      <c r="N9" s="18"/>
      <c r="O9" s="18"/>
      <c r="P9" s="17"/>
      <c r="Q9" s="18"/>
      <c r="R9" s="19"/>
      <c r="S9" s="18"/>
    </row>
    <row r="10" spans="1:19" s="21" customFormat="1" ht="12">
      <c r="A10" s="20" t="s">
        <v>1019</v>
      </c>
      <c r="D10" s="22"/>
      <c r="E10" s="23"/>
      <c r="F10" s="24"/>
      <c r="G10" s="22"/>
      <c r="H10" s="23"/>
      <c r="I10" s="23"/>
      <c r="J10" s="23"/>
      <c r="K10" s="23"/>
      <c r="L10" s="23"/>
      <c r="M10" s="23"/>
      <c r="N10" s="23"/>
      <c r="O10" s="23"/>
      <c r="P10" s="22"/>
      <c r="Q10" s="23"/>
      <c r="R10" s="24"/>
      <c r="S10" s="23"/>
    </row>
    <row r="11" spans="1:19" s="21" customFormat="1" ht="11.4">
      <c r="B11" s="21" t="s">
        <v>1020</v>
      </c>
      <c r="D11" s="22" t="s">
        <v>1021</v>
      </c>
      <c r="E11" s="27">
        <v>6770</v>
      </c>
      <c r="F11" s="24"/>
      <c r="G11" s="22" t="s">
        <v>1021</v>
      </c>
      <c r="H11" s="27">
        <v>6744</v>
      </c>
      <c r="I11" s="23"/>
      <c r="J11" s="23" t="s">
        <v>1021</v>
      </c>
      <c r="K11" s="27">
        <v>6697</v>
      </c>
      <c r="L11" s="23"/>
      <c r="M11" s="23" t="s">
        <v>1021</v>
      </c>
      <c r="N11" s="27">
        <v>6666</v>
      </c>
      <c r="O11" s="27"/>
      <c r="P11" s="22" t="s">
        <v>1021</v>
      </c>
      <c r="Q11" s="27">
        <v>6630</v>
      </c>
      <c r="R11" s="24"/>
      <c r="S11" s="23"/>
    </row>
    <row r="12" spans="1:19" s="21" customFormat="1" ht="11.4">
      <c r="B12" s="21" t="s">
        <v>155</v>
      </c>
      <c r="D12" s="28"/>
      <c r="E12" s="27">
        <v>579</v>
      </c>
      <c r="F12" s="26"/>
      <c r="G12" s="28"/>
      <c r="H12" s="27">
        <v>566</v>
      </c>
      <c r="I12" s="27"/>
      <c r="J12" s="27"/>
      <c r="K12" s="27">
        <v>563</v>
      </c>
      <c r="L12" s="27"/>
      <c r="M12" s="27"/>
      <c r="N12" s="27">
        <v>559</v>
      </c>
      <c r="O12" s="27"/>
      <c r="P12" s="28"/>
      <c r="Q12" s="27">
        <v>553</v>
      </c>
      <c r="R12" s="26"/>
      <c r="S12" s="23"/>
    </row>
    <row r="13" spans="1:19" s="21" customFormat="1" ht="11.4">
      <c r="B13" s="29" t="s">
        <v>156</v>
      </c>
      <c r="D13" s="28"/>
      <c r="E13" s="27">
        <v>983</v>
      </c>
      <c r="F13" s="26"/>
      <c r="G13" s="28"/>
      <c r="H13" s="27">
        <v>1033</v>
      </c>
      <c r="I13" s="27"/>
      <c r="J13" s="27"/>
      <c r="K13" s="27">
        <v>940</v>
      </c>
      <c r="L13" s="27"/>
      <c r="M13" s="27"/>
      <c r="N13" s="27">
        <v>1026</v>
      </c>
      <c r="O13" s="27"/>
      <c r="P13" s="28"/>
      <c r="Q13" s="27">
        <v>1011</v>
      </c>
      <c r="R13" s="26"/>
      <c r="S13" s="23"/>
    </row>
    <row r="14" spans="1:19" s="21" customFormat="1" ht="11.4">
      <c r="B14" s="29" t="s">
        <v>157</v>
      </c>
      <c r="D14" s="22"/>
      <c r="E14" s="27"/>
      <c r="F14" s="24"/>
      <c r="G14" s="22"/>
      <c r="H14" s="27"/>
      <c r="I14" s="23"/>
      <c r="J14" s="23"/>
      <c r="K14" s="27"/>
      <c r="L14" s="23"/>
      <c r="M14" s="23"/>
      <c r="N14" s="27"/>
      <c r="O14" s="23"/>
      <c r="P14" s="22"/>
      <c r="Q14" s="27"/>
      <c r="R14" s="24"/>
      <c r="S14" s="23"/>
    </row>
    <row r="15" spans="1:19" s="21" customFormat="1" ht="11.4">
      <c r="B15" s="29"/>
      <c r="C15" s="21" t="s">
        <v>158</v>
      </c>
      <c r="D15" s="22"/>
      <c r="E15" s="27">
        <v>-27</v>
      </c>
      <c r="F15" s="24"/>
      <c r="G15" s="22"/>
      <c r="H15" s="27">
        <v>-44</v>
      </c>
      <c r="I15" s="23"/>
      <c r="J15" s="23"/>
      <c r="K15" s="27">
        <v>-39</v>
      </c>
      <c r="L15" s="23"/>
      <c r="M15" s="23"/>
      <c r="N15" s="27">
        <v>-69</v>
      </c>
      <c r="O15" s="23"/>
      <c r="P15" s="22"/>
      <c r="Q15" s="27">
        <v>-87</v>
      </c>
      <c r="R15" s="24"/>
      <c r="S15" s="23"/>
    </row>
    <row r="16" spans="1:19" s="21" customFormat="1" ht="11.4">
      <c r="B16" s="29"/>
      <c r="C16" s="21" t="s">
        <v>159</v>
      </c>
      <c r="D16" s="22"/>
      <c r="E16" s="27"/>
      <c r="F16" s="24"/>
      <c r="G16" s="22"/>
      <c r="H16" s="27"/>
      <c r="I16" s="23"/>
      <c r="J16" s="23"/>
      <c r="K16" s="27"/>
      <c r="L16" s="23"/>
      <c r="M16" s="23"/>
      <c r="N16" s="27"/>
      <c r="O16" s="23"/>
      <c r="P16" s="22"/>
      <c r="Q16" s="27"/>
      <c r="R16" s="24"/>
      <c r="S16" s="23"/>
    </row>
    <row r="17" spans="1:19" s="21" customFormat="1" ht="11.4">
      <c r="B17" s="29"/>
      <c r="C17" s="21" t="s">
        <v>160</v>
      </c>
      <c r="D17" s="22"/>
      <c r="E17" s="30">
        <v>-10</v>
      </c>
      <c r="F17" s="24"/>
      <c r="G17" s="22"/>
      <c r="H17" s="30">
        <v>-10</v>
      </c>
      <c r="I17" s="23"/>
      <c r="J17" s="23"/>
      <c r="K17" s="30">
        <v>-7</v>
      </c>
      <c r="L17" s="23"/>
      <c r="M17" s="23"/>
      <c r="N17" s="30">
        <v>19</v>
      </c>
      <c r="O17" s="23"/>
      <c r="P17" s="22"/>
      <c r="Q17" s="30">
        <v>4</v>
      </c>
      <c r="R17" s="24"/>
      <c r="S17" s="23"/>
    </row>
    <row r="18" spans="1:19" s="21" customFormat="1" ht="11.4">
      <c r="B18" s="29"/>
      <c r="C18" s="21" t="s">
        <v>161</v>
      </c>
      <c r="D18" s="22"/>
      <c r="E18" s="27"/>
      <c r="F18" s="24"/>
      <c r="G18" s="22"/>
      <c r="H18" s="27"/>
      <c r="I18" s="23"/>
      <c r="J18" s="23"/>
      <c r="K18" s="27"/>
      <c r="L18" s="23"/>
      <c r="M18" s="23"/>
      <c r="N18" s="27"/>
      <c r="O18" s="23"/>
      <c r="P18" s="22"/>
      <c r="Q18" s="27"/>
      <c r="R18" s="24"/>
      <c r="S18" s="23"/>
    </row>
    <row r="19" spans="1:19" s="21" customFormat="1" ht="11.4">
      <c r="B19" s="29"/>
      <c r="C19" s="21" t="s">
        <v>162</v>
      </c>
      <c r="D19" s="22"/>
      <c r="E19" s="27">
        <v>-37</v>
      </c>
      <c r="F19" s="24"/>
      <c r="G19" s="22"/>
      <c r="H19" s="27">
        <v>-54</v>
      </c>
      <c r="I19" s="23"/>
      <c r="J19" s="23"/>
      <c r="K19" s="27">
        <v>-46</v>
      </c>
      <c r="L19" s="23"/>
      <c r="M19" s="23"/>
      <c r="N19" s="27">
        <v>-50</v>
      </c>
      <c r="O19" s="23"/>
      <c r="P19" s="22"/>
      <c r="Q19" s="27">
        <v>-83</v>
      </c>
      <c r="R19" s="24"/>
      <c r="S19" s="23"/>
    </row>
    <row r="20" spans="1:19" s="21" customFormat="1" ht="11.4">
      <c r="B20" s="29"/>
      <c r="C20" s="21" t="s">
        <v>163</v>
      </c>
      <c r="D20" s="22"/>
      <c r="E20" s="30">
        <v>168</v>
      </c>
      <c r="F20" s="24"/>
      <c r="G20" s="22"/>
      <c r="H20" s="30">
        <v>258</v>
      </c>
      <c r="I20" s="23"/>
      <c r="J20" s="23"/>
      <c r="K20" s="30">
        <v>-26</v>
      </c>
      <c r="L20" s="23"/>
      <c r="M20" s="23"/>
      <c r="N20" s="30">
        <v>77</v>
      </c>
      <c r="O20" s="23"/>
      <c r="P20" s="22"/>
      <c r="Q20" s="30">
        <v>251</v>
      </c>
      <c r="R20" s="24"/>
      <c r="S20" s="23"/>
    </row>
    <row r="21" spans="1:19" s="21" customFormat="1" ht="11.4">
      <c r="B21" s="29"/>
      <c r="C21" s="21" t="s">
        <v>554</v>
      </c>
      <c r="D21" s="22"/>
      <c r="E21" s="27">
        <v>131</v>
      </c>
      <c r="F21" s="24"/>
      <c r="G21" s="22"/>
      <c r="H21" s="27">
        <v>204</v>
      </c>
      <c r="I21" s="23"/>
      <c r="J21" s="23"/>
      <c r="K21" s="27">
        <v>-72</v>
      </c>
      <c r="L21" s="23"/>
      <c r="M21" s="23"/>
      <c r="N21" s="27">
        <v>27</v>
      </c>
      <c r="O21" s="23"/>
      <c r="P21" s="22"/>
      <c r="Q21" s="27">
        <v>168</v>
      </c>
      <c r="R21" s="24"/>
      <c r="S21" s="23"/>
    </row>
    <row r="22" spans="1:19" s="21" customFormat="1" ht="16.5" customHeight="1">
      <c r="C22" s="21" t="s">
        <v>555</v>
      </c>
      <c r="D22" s="22"/>
      <c r="E22" s="31">
        <v>8463</v>
      </c>
      <c r="F22" s="24"/>
      <c r="G22" s="22"/>
      <c r="H22" s="31">
        <v>8547</v>
      </c>
      <c r="I22" s="23"/>
      <c r="J22" s="23"/>
      <c r="K22" s="31">
        <v>8128</v>
      </c>
      <c r="L22" s="23"/>
      <c r="M22" s="23"/>
      <c r="N22" s="31">
        <v>8278</v>
      </c>
      <c r="O22" s="23"/>
      <c r="P22" s="22"/>
      <c r="Q22" s="31">
        <v>8362</v>
      </c>
      <c r="R22" s="24"/>
      <c r="S22" s="23"/>
    </row>
    <row r="23" spans="1:19" s="21" customFormat="1" ht="11.4">
      <c r="B23" s="2"/>
      <c r="C23" s="2"/>
      <c r="D23" s="22"/>
      <c r="E23" s="32"/>
      <c r="F23" s="24"/>
      <c r="G23" s="22"/>
      <c r="H23" s="32"/>
      <c r="I23" s="23"/>
      <c r="J23" s="23"/>
      <c r="K23" s="32"/>
      <c r="L23" s="23"/>
      <c r="M23" s="23"/>
      <c r="N23" s="32"/>
      <c r="O23" s="32"/>
      <c r="P23" s="22"/>
      <c r="Q23" s="32"/>
      <c r="R23" s="24"/>
      <c r="S23" s="23"/>
    </row>
    <row r="24" spans="1:19" s="21" customFormat="1" ht="12">
      <c r="A24" s="20" t="s">
        <v>556</v>
      </c>
      <c r="D24" s="22"/>
      <c r="E24" s="32"/>
      <c r="F24" s="24"/>
      <c r="G24" s="22"/>
      <c r="H24" s="32"/>
      <c r="I24" s="23"/>
      <c r="J24" s="23"/>
      <c r="K24" s="32"/>
      <c r="L24" s="23"/>
      <c r="M24" s="23"/>
      <c r="N24" s="32"/>
      <c r="O24" s="32"/>
      <c r="P24" s="22"/>
      <c r="Q24" s="32"/>
      <c r="R24" s="24"/>
      <c r="S24" s="23"/>
    </row>
    <row r="25" spans="1:19" s="21" customFormat="1" ht="11.4">
      <c r="B25" s="21" t="s">
        <v>557</v>
      </c>
      <c r="D25" s="22"/>
      <c r="E25" s="32"/>
      <c r="F25" s="24"/>
      <c r="G25" s="22"/>
      <c r="H25" s="32"/>
      <c r="I25" s="23"/>
      <c r="J25" s="23"/>
      <c r="K25" s="32"/>
      <c r="L25" s="23"/>
      <c r="M25" s="23"/>
      <c r="N25" s="32"/>
      <c r="O25" s="32"/>
      <c r="P25" s="22"/>
      <c r="Q25" s="32"/>
      <c r="R25" s="24"/>
      <c r="S25" s="23"/>
    </row>
    <row r="26" spans="1:19" s="21" customFormat="1" ht="11.4">
      <c r="B26" s="5"/>
      <c r="C26" s="21" t="s">
        <v>558</v>
      </c>
      <c r="D26" s="22"/>
      <c r="E26" s="23">
        <v>4460</v>
      </c>
      <c r="F26" s="24"/>
      <c r="G26" s="22"/>
      <c r="H26" s="23">
        <v>5042</v>
      </c>
      <c r="I26" s="23"/>
      <c r="J26" s="23"/>
      <c r="K26" s="23">
        <v>4293</v>
      </c>
      <c r="L26" s="23"/>
      <c r="M26" s="23"/>
      <c r="N26" s="23">
        <v>4810</v>
      </c>
      <c r="O26" s="23"/>
      <c r="P26" s="22"/>
      <c r="Q26" s="27">
        <v>4339</v>
      </c>
      <c r="R26" s="24"/>
      <c r="S26" s="23"/>
    </row>
    <row r="27" spans="1:19" s="21" customFormat="1" ht="11.4">
      <c r="B27" s="21" t="s">
        <v>559</v>
      </c>
      <c r="D27" s="22"/>
      <c r="E27" s="23">
        <v>458</v>
      </c>
      <c r="F27" s="24"/>
      <c r="G27" s="22"/>
      <c r="H27" s="23">
        <v>464</v>
      </c>
      <c r="I27" s="23"/>
      <c r="J27" s="23"/>
      <c r="K27" s="23">
        <v>453</v>
      </c>
      <c r="L27" s="23"/>
      <c r="M27" s="23"/>
      <c r="N27" s="23">
        <v>462</v>
      </c>
      <c r="O27" s="23"/>
      <c r="P27" s="22"/>
      <c r="Q27" s="27">
        <v>439</v>
      </c>
      <c r="R27" s="24"/>
      <c r="S27" s="23"/>
    </row>
    <row r="28" spans="1:19" s="21" customFormat="1" ht="11.4">
      <c r="B28" s="21" t="s">
        <v>560</v>
      </c>
      <c r="D28" s="22"/>
      <c r="E28" s="23">
        <v>345</v>
      </c>
      <c r="F28" s="24"/>
      <c r="G28" s="22"/>
      <c r="H28" s="23">
        <v>357</v>
      </c>
      <c r="I28" s="23"/>
      <c r="J28" s="23"/>
      <c r="K28" s="23">
        <v>215</v>
      </c>
      <c r="L28" s="23"/>
      <c r="M28" s="23"/>
      <c r="N28" s="23">
        <v>366</v>
      </c>
      <c r="O28" s="23"/>
      <c r="P28" s="22"/>
      <c r="Q28" s="27">
        <v>378</v>
      </c>
      <c r="R28" s="24"/>
      <c r="S28" s="23"/>
    </row>
    <row r="29" spans="1:19" s="21" customFormat="1" ht="11.4">
      <c r="B29" s="21" t="s">
        <v>561</v>
      </c>
      <c r="D29" s="34"/>
      <c r="E29" s="23"/>
      <c r="F29" s="35"/>
      <c r="G29" s="34"/>
      <c r="H29" s="23"/>
      <c r="I29" s="11"/>
      <c r="J29" s="11"/>
      <c r="K29" s="23"/>
      <c r="L29" s="11"/>
      <c r="M29" s="11"/>
      <c r="N29" s="23"/>
      <c r="O29" s="11"/>
      <c r="P29" s="34"/>
      <c r="Q29" s="23"/>
      <c r="R29" s="35"/>
      <c r="S29" s="23"/>
    </row>
    <row r="30" spans="1:19" s="21" customFormat="1" ht="11.4">
      <c r="C30" s="21" t="s">
        <v>562</v>
      </c>
      <c r="D30" s="22"/>
      <c r="E30" s="23">
        <v>946</v>
      </c>
      <c r="F30" s="24"/>
      <c r="G30" s="22"/>
      <c r="H30" s="23">
        <v>947</v>
      </c>
      <c r="I30" s="23"/>
      <c r="J30" s="23"/>
      <c r="K30" s="23">
        <v>1016</v>
      </c>
      <c r="L30" s="23"/>
      <c r="M30" s="23"/>
      <c r="N30" s="23">
        <v>942</v>
      </c>
      <c r="O30" s="23"/>
      <c r="P30" s="22"/>
      <c r="Q30" s="27">
        <v>979</v>
      </c>
      <c r="R30" s="24"/>
      <c r="S30" s="23"/>
    </row>
    <row r="31" spans="1:19" s="21" customFormat="1" ht="11.4">
      <c r="B31" s="21" t="s">
        <v>563</v>
      </c>
      <c r="D31" s="22"/>
      <c r="E31" s="23">
        <v>1102</v>
      </c>
      <c r="F31" s="24"/>
      <c r="G31" s="22"/>
      <c r="H31" s="23">
        <v>1095</v>
      </c>
      <c r="I31" s="23"/>
      <c r="J31" s="23"/>
      <c r="K31" s="23">
        <v>1010</v>
      </c>
      <c r="L31" s="23"/>
      <c r="M31" s="23"/>
      <c r="N31" s="23">
        <v>996</v>
      </c>
      <c r="O31" s="23"/>
      <c r="P31" s="22"/>
      <c r="Q31" s="27">
        <v>1017</v>
      </c>
      <c r="R31" s="24"/>
      <c r="S31" s="23"/>
    </row>
    <row r="32" spans="1:19" s="21" customFormat="1" ht="11.4">
      <c r="B32" s="36" t="s">
        <v>564</v>
      </c>
      <c r="D32" s="22"/>
      <c r="E32" s="23">
        <v>26</v>
      </c>
      <c r="F32" s="24"/>
      <c r="G32" s="22"/>
      <c r="H32" s="23">
        <v>9</v>
      </c>
      <c r="I32" s="23"/>
      <c r="J32" s="23"/>
      <c r="K32" s="23">
        <v>9</v>
      </c>
      <c r="L32" s="23"/>
      <c r="M32" s="23"/>
      <c r="N32" s="23">
        <v>10</v>
      </c>
      <c r="O32" s="23"/>
      <c r="P32" s="22"/>
      <c r="Q32" s="27">
        <v>6</v>
      </c>
      <c r="R32" s="24"/>
      <c r="S32" s="23"/>
    </row>
    <row r="33" spans="1:19" s="21" customFormat="1" ht="11.4">
      <c r="B33" s="21" t="s">
        <v>565</v>
      </c>
      <c r="D33" s="22"/>
      <c r="E33" s="37">
        <v>98</v>
      </c>
      <c r="F33" s="24"/>
      <c r="G33" s="22"/>
      <c r="H33" s="37">
        <v>92</v>
      </c>
      <c r="I33" s="23"/>
      <c r="J33" s="23"/>
      <c r="K33" s="37">
        <v>93</v>
      </c>
      <c r="L33" s="23"/>
      <c r="M33" s="23"/>
      <c r="N33" s="37">
        <v>93</v>
      </c>
      <c r="O33" s="23"/>
      <c r="P33" s="22"/>
      <c r="Q33" s="27">
        <v>95</v>
      </c>
      <c r="R33" s="24"/>
      <c r="S33" s="23"/>
    </row>
    <row r="34" spans="1:19" s="21" customFormat="1" ht="11.4">
      <c r="C34" s="21" t="s">
        <v>566</v>
      </c>
      <c r="D34" s="22"/>
      <c r="E34" s="38">
        <v>7435</v>
      </c>
      <c r="F34" s="24"/>
      <c r="G34" s="22"/>
      <c r="H34" s="37">
        <v>8006</v>
      </c>
      <c r="I34" s="23"/>
      <c r="J34" s="23"/>
      <c r="K34" s="37">
        <v>7089</v>
      </c>
      <c r="L34" s="23"/>
      <c r="M34" s="23"/>
      <c r="N34" s="37">
        <v>7679</v>
      </c>
      <c r="O34" s="23"/>
      <c r="P34" s="22"/>
      <c r="Q34" s="38">
        <v>7253</v>
      </c>
      <c r="R34" s="24"/>
      <c r="S34" s="23"/>
    </row>
    <row r="35" spans="1:19" s="21" customFormat="1" ht="11.4">
      <c r="D35" s="22"/>
      <c r="E35" s="23"/>
      <c r="F35" s="24"/>
      <c r="G35" s="22"/>
      <c r="H35" s="23"/>
      <c r="I35" s="23"/>
      <c r="J35" s="23"/>
      <c r="K35" s="23"/>
      <c r="L35" s="23"/>
      <c r="M35" s="23"/>
      <c r="N35" s="23"/>
      <c r="O35" s="23"/>
      <c r="P35" s="22"/>
      <c r="Q35" s="23"/>
      <c r="R35" s="24"/>
      <c r="S35" s="23"/>
    </row>
    <row r="36" spans="1:19" s="21" customFormat="1" ht="11.4">
      <c r="A36" s="21" t="s">
        <v>1092</v>
      </c>
      <c r="D36" s="22"/>
      <c r="E36" s="37">
        <v>2</v>
      </c>
      <c r="F36" s="24"/>
      <c r="G36" s="22"/>
      <c r="H36" s="37">
        <v>3</v>
      </c>
      <c r="I36" s="23"/>
      <c r="J36" s="23"/>
      <c r="K36" s="37">
        <v>9</v>
      </c>
      <c r="L36" s="23"/>
      <c r="M36" s="23"/>
      <c r="N36" s="37">
        <v>3</v>
      </c>
      <c r="O36" s="23"/>
      <c r="P36" s="22"/>
      <c r="Q36" s="30">
        <v>3</v>
      </c>
      <c r="R36" s="24"/>
      <c r="S36" s="23"/>
    </row>
    <row r="37" spans="1:19" s="21" customFormat="1" ht="12.75" customHeight="1">
      <c r="D37" s="22"/>
      <c r="E37" s="23"/>
      <c r="F37" s="24"/>
      <c r="G37" s="22"/>
      <c r="H37" s="23"/>
      <c r="I37" s="23"/>
      <c r="J37" s="23"/>
      <c r="K37" s="23"/>
      <c r="L37" s="23"/>
      <c r="M37" s="23"/>
      <c r="N37" s="23"/>
      <c r="O37" s="23"/>
      <c r="P37" s="22"/>
      <c r="Q37" s="23"/>
      <c r="R37" s="24"/>
      <c r="S37" s="23"/>
    </row>
    <row r="38" spans="1:19" s="21" customFormat="1" ht="12.75" customHeight="1">
      <c r="A38" s="39" t="s">
        <v>1095</v>
      </c>
      <c r="D38" s="22"/>
      <c r="E38" s="23"/>
      <c r="F38" s="24"/>
      <c r="G38" s="22"/>
      <c r="H38" s="23"/>
      <c r="I38" s="23"/>
      <c r="J38" s="23"/>
      <c r="K38" s="23"/>
      <c r="L38" s="23"/>
      <c r="M38" s="23"/>
      <c r="N38" s="23"/>
      <c r="O38" s="23"/>
      <c r="P38" s="22"/>
      <c r="Q38" s="23"/>
      <c r="R38" s="24"/>
      <c r="S38" s="23"/>
    </row>
    <row r="39" spans="1:19" s="21" customFormat="1" ht="12">
      <c r="A39" s="40"/>
      <c r="B39" s="39" t="s">
        <v>1096</v>
      </c>
      <c r="D39" s="22"/>
      <c r="E39" s="27">
        <v>1030</v>
      </c>
      <c r="F39" s="24"/>
      <c r="G39" s="22"/>
      <c r="H39" s="23">
        <v>544</v>
      </c>
      <c r="I39" s="23"/>
      <c r="J39" s="23"/>
      <c r="K39" s="23">
        <v>1048</v>
      </c>
      <c r="L39" s="23"/>
      <c r="M39" s="23"/>
      <c r="N39" s="23">
        <v>602</v>
      </c>
      <c r="O39" s="23"/>
      <c r="P39" s="22"/>
      <c r="Q39" s="27">
        <v>1112</v>
      </c>
      <c r="R39" s="24"/>
      <c r="S39" s="23"/>
    </row>
    <row r="40" spans="1:19" s="21" customFormat="1" ht="12">
      <c r="B40" s="39"/>
      <c r="D40" s="34"/>
      <c r="E40" s="23"/>
      <c r="F40" s="35"/>
      <c r="G40" s="34"/>
      <c r="H40" s="23"/>
      <c r="I40" s="11"/>
      <c r="J40" s="11"/>
      <c r="K40" s="23"/>
      <c r="L40" s="11"/>
      <c r="M40" s="33"/>
      <c r="N40" s="23"/>
      <c r="O40" s="23"/>
      <c r="P40" s="34"/>
      <c r="Q40" s="23"/>
      <c r="R40" s="35"/>
      <c r="S40" s="23"/>
    </row>
    <row r="41" spans="1:19" s="21" customFormat="1" ht="12">
      <c r="A41" s="20" t="s">
        <v>164</v>
      </c>
      <c r="D41" s="22"/>
      <c r="E41" s="37">
        <v>321</v>
      </c>
      <c r="F41" s="24"/>
      <c r="G41" s="22"/>
      <c r="H41" s="37">
        <v>150</v>
      </c>
      <c r="I41" s="23"/>
      <c r="J41" s="23"/>
      <c r="K41" s="37">
        <v>325</v>
      </c>
      <c r="L41" s="23"/>
      <c r="M41" s="23"/>
      <c r="N41" s="37">
        <v>179</v>
      </c>
      <c r="O41" s="23"/>
      <c r="P41" s="22"/>
      <c r="Q41" s="30">
        <v>346</v>
      </c>
      <c r="R41" s="24"/>
      <c r="S41" s="23"/>
    </row>
    <row r="42" spans="1:19" s="21" customFormat="1" ht="11.4">
      <c r="D42" s="22"/>
      <c r="E42" s="23"/>
      <c r="F42" s="24"/>
      <c r="G42" s="22"/>
      <c r="H42" s="23"/>
      <c r="I42" s="23"/>
      <c r="J42" s="23"/>
      <c r="K42" s="23"/>
      <c r="L42" s="23"/>
      <c r="M42" s="23"/>
      <c r="N42" s="23"/>
      <c r="O42" s="23"/>
      <c r="P42" s="22"/>
      <c r="Q42" s="23"/>
      <c r="R42" s="24"/>
      <c r="S42" s="23"/>
    </row>
    <row r="43" spans="1:19" s="21" customFormat="1" ht="11.4">
      <c r="D43" s="22"/>
      <c r="E43" s="23"/>
      <c r="F43" s="24"/>
      <c r="G43" s="22"/>
      <c r="H43" s="23"/>
      <c r="I43" s="23"/>
      <c r="J43" s="23"/>
      <c r="K43" s="23"/>
      <c r="L43" s="23"/>
      <c r="M43" s="23"/>
      <c r="N43" s="23"/>
      <c r="O43" s="23"/>
      <c r="P43" s="22"/>
      <c r="Q43" s="23"/>
      <c r="R43" s="24"/>
      <c r="S43" s="23"/>
    </row>
    <row r="44" spans="1:19" s="21" customFormat="1" ht="12.6" thickBot="1">
      <c r="A44" s="42" t="s">
        <v>1097</v>
      </c>
      <c r="D44" s="22" t="s">
        <v>1021</v>
      </c>
      <c r="E44" s="44">
        <v>709</v>
      </c>
      <c r="F44" s="24"/>
      <c r="G44" s="22" t="s">
        <v>1021</v>
      </c>
      <c r="H44" s="43">
        <v>394</v>
      </c>
      <c r="I44" s="23"/>
      <c r="J44" s="23" t="s">
        <v>1021</v>
      </c>
      <c r="K44" s="43">
        <v>723</v>
      </c>
      <c r="L44" s="23"/>
      <c r="M44" s="23" t="s">
        <v>1021</v>
      </c>
      <c r="N44" s="43">
        <v>423</v>
      </c>
      <c r="O44" s="23"/>
      <c r="P44" s="22" t="s">
        <v>1021</v>
      </c>
      <c r="Q44" s="44">
        <v>766</v>
      </c>
      <c r="R44" s="24"/>
      <c r="S44" s="23"/>
    </row>
    <row r="45" spans="1:19" s="21" customFormat="1" ht="12" thickTop="1">
      <c r="B45" s="2"/>
      <c r="C45" s="2"/>
      <c r="D45" s="34"/>
      <c r="E45" s="11"/>
      <c r="F45" s="35"/>
      <c r="G45" s="34"/>
      <c r="H45" s="11"/>
      <c r="I45" s="11"/>
      <c r="J45" s="11"/>
      <c r="K45" s="11"/>
      <c r="L45" s="11"/>
      <c r="M45" s="33"/>
      <c r="N45" s="11"/>
      <c r="O45" s="33"/>
      <c r="P45" s="34"/>
      <c r="Q45" s="11"/>
      <c r="R45" s="35"/>
      <c r="S45" s="23"/>
    </row>
    <row r="46" spans="1:19" s="21" customFormat="1" ht="13.8">
      <c r="A46" s="42" t="s">
        <v>567</v>
      </c>
      <c r="B46" s="2"/>
      <c r="C46" s="2"/>
      <c r="D46" s="22"/>
      <c r="E46" s="23"/>
      <c r="F46" s="24"/>
      <c r="G46" s="22"/>
      <c r="H46" s="23"/>
      <c r="I46" s="23"/>
      <c r="J46" s="23"/>
      <c r="K46" s="23"/>
      <c r="L46" s="23"/>
      <c r="M46" s="23"/>
      <c r="N46" s="23"/>
      <c r="O46" s="23"/>
      <c r="P46" s="22"/>
      <c r="Q46" s="23"/>
      <c r="R46" s="24"/>
      <c r="S46" s="23"/>
    </row>
    <row r="47" spans="1:19" s="21" customFormat="1" ht="11.4">
      <c r="A47" s="46"/>
      <c r="D47" s="22"/>
      <c r="E47" s="23"/>
      <c r="F47" s="24"/>
      <c r="G47" s="22"/>
      <c r="H47" s="23"/>
      <c r="I47" s="23"/>
      <c r="J47" s="23"/>
      <c r="K47" s="23"/>
      <c r="L47" s="23"/>
      <c r="M47" s="23"/>
      <c r="N47" s="23"/>
      <c r="O47" s="23"/>
      <c r="P47" s="22"/>
      <c r="Q47" s="23"/>
      <c r="R47" s="24"/>
      <c r="S47" s="23"/>
    </row>
    <row r="48" spans="1:19" s="21" customFormat="1" ht="16.5" customHeight="1" thickBot="1">
      <c r="A48" s="2"/>
      <c r="B48" s="42" t="s">
        <v>1098</v>
      </c>
      <c r="C48" s="5"/>
      <c r="D48" s="22" t="s">
        <v>1021</v>
      </c>
      <c r="E48" s="47">
        <v>1.491375683634834</v>
      </c>
      <c r="F48" s="24"/>
      <c r="G48" s="22" t="s">
        <v>1021</v>
      </c>
      <c r="H48" s="47">
        <v>0.81708834508502692</v>
      </c>
      <c r="I48" s="23"/>
      <c r="J48" s="23" t="s">
        <v>1021</v>
      </c>
      <c r="K48" s="47">
        <v>1.4879604856966455</v>
      </c>
      <c r="L48" s="23"/>
      <c r="M48" s="23" t="s">
        <v>1021</v>
      </c>
      <c r="N48" s="47">
        <v>0.86220953933958411</v>
      </c>
      <c r="O48" s="33"/>
      <c r="P48" s="22" t="s">
        <v>1021</v>
      </c>
      <c r="Q48" s="47">
        <v>1.5359935833166232</v>
      </c>
      <c r="R48" s="24"/>
      <c r="S48" s="23"/>
    </row>
    <row r="49" spans="1:19" s="21" customFormat="1" ht="15" customHeight="1" thickTop="1" thickBot="1">
      <c r="B49" s="42" t="s">
        <v>568</v>
      </c>
      <c r="C49" s="2"/>
      <c r="D49" s="34"/>
      <c r="E49" s="48">
        <v>475.4</v>
      </c>
      <c r="F49" s="35"/>
      <c r="G49" s="34"/>
      <c r="H49" s="48">
        <v>482.2</v>
      </c>
      <c r="I49" s="11"/>
      <c r="J49" s="11"/>
      <c r="K49" s="49">
        <v>485.9</v>
      </c>
      <c r="L49" s="11"/>
      <c r="M49" s="33"/>
      <c r="N49" s="48">
        <v>490.6</v>
      </c>
      <c r="O49" s="33"/>
      <c r="P49" s="34"/>
      <c r="Q49" s="48">
        <v>498.7</v>
      </c>
      <c r="R49" s="35"/>
      <c r="S49" s="23"/>
    </row>
    <row r="50" spans="1:19" s="21" customFormat="1" ht="12.6" thickTop="1">
      <c r="A50" s="2"/>
      <c r="B50" s="42"/>
      <c r="C50" s="2"/>
      <c r="D50" s="22"/>
      <c r="E50" s="51"/>
      <c r="F50" s="24"/>
      <c r="G50" s="22"/>
      <c r="H50" s="51"/>
      <c r="I50" s="23"/>
      <c r="J50" s="23"/>
      <c r="K50" s="51"/>
      <c r="L50" s="23"/>
      <c r="M50" s="691"/>
      <c r="N50" s="51"/>
      <c r="O50" s="691"/>
      <c r="P50" s="22"/>
      <c r="Q50" s="51"/>
      <c r="R50" s="24"/>
      <c r="S50" s="23"/>
    </row>
    <row r="51" spans="1:19" s="21" customFormat="1" ht="16.5" customHeight="1" thickBot="1">
      <c r="A51" s="2"/>
      <c r="B51" s="52" t="s">
        <v>1099</v>
      </c>
      <c r="C51" s="2"/>
      <c r="D51" s="22" t="s">
        <v>1021</v>
      </c>
      <c r="E51" s="47">
        <v>1.4746256239600666</v>
      </c>
      <c r="F51" s="24"/>
      <c r="G51" s="22" t="s">
        <v>1021</v>
      </c>
      <c r="H51" s="47">
        <v>0.80903490759753593</v>
      </c>
      <c r="I51" s="23"/>
      <c r="J51" s="23" t="s">
        <v>1021</v>
      </c>
      <c r="K51" s="47">
        <v>1.4758113900796082</v>
      </c>
      <c r="L51" s="23"/>
      <c r="M51" s="23" t="s">
        <v>1021</v>
      </c>
      <c r="N51" s="47">
        <v>0.85662211421628187</v>
      </c>
      <c r="O51" s="33"/>
      <c r="P51" s="22" t="s">
        <v>1021</v>
      </c>
      <c r="Q51" s="47">
        <v>1.5274177467597208</v>
      </c>
      <c r="R51" s="24"/>
      <c r="S51" s="23"/>
    </row>
    <row r="52" spans="1:19" s="21" customFormat="1" ht="15" customHeight="1" thickTop="1" thickBot="1">
      <c r="A52" s="2"/>
      <c r="B52" s="52" t="s">
        <v>1043</v>
      </c>
      <c r="C52" s="2"/>
      <c r="D52" s="22"/>
      <c r="E52" s="48">
        <v>480.8</v>
      </c>
      <c r="F52" s="24"/>
      <c r="G52" s="22"/>
      <c r="H52" s="48">
        <v>487</v>
      </c>
      <c r="I52" s="23"/>
      <c r="J52" s="23"/>
      <c r="K52" s="49">
        <v>489.9</v>
      </c>
      <c r="L52" s="23"/>
      <c r="M52" s="691"/>
      <c r="N52" s="48">
        <v>493.8</v>
      </c>
      <c r="O52" s="691"/>
      <c r="P52" s="22"/>
      <c r="Q52" s="48">
        <v>501.5</v>
      </c>
      <c r="R52" s="24"/>
      <c r="S52" s="23"/>
    </row>
    <row r="53" spans="1:19" s="21" customFormat="1" ht="15" customHeight="1" thickTop="1">
      <c r="A53" s="2"/>
      <c r="B53" s="42"/>
      <c r="C53" s="2"/>
      <c r="D53" s="22"/>
      <c r="E53" s="51"/>
      <c r="F53" s="24"/>
      <c r="G53" s="22"/>
      <c r="H53" s="51"/>
      <c r="I53" s="23"/>
      <c r="J53" s="23"/>
      <c r="K53" s="774"/>
      <c r="L53" s="23"/>
      <c r="M53" s="691"/>
      <c r="N53" s="51"/>
      <c r="O53" s="691"/>
      <c r="P53" s="22"/>
      <c r="Q53" s="51"/>
      <c r="R53" s="24"/>
      <c r="S53" s="23"/>
    </row>
    <row r="54" spans="1:19" s="21" customFormat="1" ht="15" customHeight="1" thickBot="1">
      <c r="A54" s="42" t="s">
        <v>569</v>
      </c>
      <c r="C54" s="2"/>
      <c r="D54" s="22" t="s">
        <v>1021</v>
      </c>
      <c r="E54" s="47">
        <v>0.25</v>
      </c>
      <c r="F54" s="24"/>
      <c r="G54" s="22" t="s">
        <v>1021</v>
      </c>
      <c r="H54" s="47">
        <v>0.22</v>
      </c>
      <c r="I54" s="23"/>
      <c r="J54" s="23" t="s">
        <v>1021</v>
      </c>
      <c r="K54" s="804">
        <v>0.22</v>
      </c>
      <c r="L54" s="23"/>
      <c r="M54" s="23" t="s">
        <v>1021</v>
      </c>
      <c r="N54" s="47">
        <v>0.22</v>
      </c>
      <c r="O54" s="691"/>
      <c r="P54" s="22" t="s">
        <v>1021</v>
      </c>
      <c r="Q54" s="47">
        <v>0.22</v>
      </c>
      <c r="R54" s="24"/>
      <c r="S54" s="23"/>
    </row>
    <row r="55" spans="1:19" s="21" customFormat="1" ht="12.6" thickTop="1" thickBot="1">
      <c r="A55" s="2"/>
      <c r="B55" s="2"/>
      <c r="C55" s="2"/>
      <c r="D55" s="77"/>
      <c r="E55" s="78"/>
      <c r="F55" s="79"/>
      <c r="G55" s="22"/>
      <c r="H55" s="23"/>
      <c r="I55" s="23"/>
      <c r="J55" s="23"/>
      <c r="K55" s="23"/>
      <c r="L55" s="23"/>
      <c r="M55" s="691"/>
      <c r="N55" s="691"/>
      <c r="O55" s="691"/>
      <c r="P55" s="77"/>
      <c r="Q55" s="78"/>
      <c r="R55" s="79"/>
      <c r="S55" s="23"/>
    </row>
    <row r="56" spans="1:19" s="21" customFormat="1" ht="11.4">
      <c r="B56" s="2"/>
      <c r="C56" s="2"/>
      <c r="D56" s="2"/>
      <c r="E56" s="2"/>
      <c r="F56" s="2"/>
      <c r="G56" s="2"/>
      <c r="H56" s="2"/>
      <c r="I56" s="2"/>
      <c r="J56" s="2"/>
      <c r="K56" s="2"/>
      <c r="L56" s="2"/>
      <c r="M56" s="2"/>
      <c r="N56" s="2"/>
      <c r="O56" s="2"/>
      <c r="P56" s="2"/>
      <c r="Q56" s="2"/>
      <c r="R56" s="2"/>
      <c r="S56" s="23"/>
    </row>
    <row r="57" spans="1:19" s="21" customFormat="1" ht="27" customHeight="1">
      <c r="A57" s="53" t="s">
        <v>570</v>
      </c>
      <c r="B57" s="1041" t="s">
        <v>571</v>
      </c>
      <c r="C57" s="1041"/>
      <c r="D57" s="1041"/>
      <c r="E57" s="1041"/>
      <c r="F57" s="1041"/>
      <c r="G57" s="1041"/>
      <c r="H57" s="1041"/>
      <c r="I57" s="1041"/>
      <c r="J57" s="1041"/>
      <c r="K57" s="1041"/>
      <c r="L57" s="1041"/>
      <c r="M57" s="1041"/>
      <c r="N57" s="1041"/>
      <c r="O57" s="1041"/>
      <c r="P57" s="1041"/>
      <c r="Q57" s="1041"/>
      <c r="R57" s="1041"/>
      <c r="S57" s="23"/>
    </row>
    <row r="58" spans="1:19" s="21" customFormat="1" ht="13.2">
      <c r="A58" s="53"/>
      <c r="B58" s="1041"/>
      <c r="C58" s="1041"/>
      <c r="D58" s="1041"/>
      <c r="E58" s="1041"/>
      <c r="F58" s="1041"/>
      <c r="G58" s="1041"/>
      <c r="H58" s="1041"/>
      <c r="I58" s="1041"/>
      <c r="J58" s="1041"/>
      <c r="K58" s="1041"/>
      <c r="L58" s="1041"/>
      <c r="M58" s="1041"/>
      <c r="N58" s="1041"/>
      <c r="O58" s="1041"/>
      <c r="P58" s="1041"/>
      <c r="Q58" s="1041"/>
      <c r="R58" s="1041"/>
    </row>
    <row r="59" spans="1:19" s="56" customFormat="1">
      <c r="A59" s="54"/>
      <c r="B59" s="54"/>
      <c r="C59" s="54"/>
      <c r="D59" s="54"/>
      <c r="E59" s="54"/>
      <c r="F59" s="54"/>
      <c r="G59" s="54"/>
      <c r="H59" s="54"/>
      <c r="I59" s="54"/>
      <c r="J59" s="54"/>
      <c r="K59" s="54"/>
      <c r="L59" s="54"/>
      <c r="M59" s="54"/>
      <c r="N59" s="54"/>
      <c r="O59" s="54"/>
      <c r="P59" s="54"/>
      <c r="Q59" s="54"/>
      <c r="R59" s="54"/>
    </row>
    <row r="60" spans="1:19" s="56" customFormat="1">
      <c r="A60" s="54"/>
      <c r="B60" s="54"/>
      <c r="C60" s="54"/>
      <c r="D60" s="54"/>
      <c r="E60" s="54"/>
      <c r="F60" s="54"/>
      <c r="G60" s="54"/>
      <c r="H60" s="54"/>
      <c r="I60" s="54"/>
      <c r="J60" s="54"/>
      <c r="K60" s="54"/>
      <c r="L60" s="54"/>
      <c r="M60" s="54"/>
      <c r="N60" s="54"/>
      <c r="O60" s="54"/>
      <c r="P60" s="54"/>
      <c r="Q60" s="54"/>
      <c r="R60" s="54"/>
    </row>
    <row r="61" spans="1:19" s="56" customFormat="1">
      <c r="A61" s="54"/>
      <c r="B61" s="54"/>
      <c r="C61" s="54"/>
      <c r="D61" s="54"/>
      <c r="E61" s="54"/>
      <c r="F61" s="54"/>
      <c r="G61" s="54"/>
      <c r="H61" s="54"/>
      <c r="I61" s="54"/>
      <c r="J61" s="54"/>
      <c r="K61" s="54"/>
      <c r="L61" s="54"/>
      <c r="M61" s="54"/>
      <c r="N61" s="54"/>
      <c r="O61" s="54"/>
      <c r="P61" s="54"/>
      <c r="Q61" s="54"/>
      <c r="R61" s="54"/>
    </row>
    <row r="62" spans="1:19" s="56" customFormat="1">
      <c r="A62" s="54"/>
      <c r="B62" s="54"/>
      <c r="C62" s="54"/>
      <c r="D62" s="54"/>
      <c r="E62" s="54"/>
      <c r="F62" s="54"/>
      <c r="G62" s="54"/>
      <c r="H62" s="54"/>
      <c r="I62" s="54"/>
      <c r="J62" s="54"/>
      <c r="K62" s="54"/>
      <c r="L62" s="54"/>
      <c r="M62" s="54"/>
      <c r="N62" s="54"/>
      <c r="O62" s="54"/>
      <c r="P62" s="54"/>
      <c r="Q62" s="54"/>
      <c r="R62" s="54"/>
    </row>
    <row r="63" spans="1:19" s="56" customFormat="1">
      <c r="A63" s="54"/>
      <c r="B63" s="54"/>
      <c r="C63" s="54"/>
      <c r="D63" s="54"/>
      <c r="E63" s="54"/>
      <c r="F63" s="54"/>
      <c r="G63" s="54"/>
      <c r="H63" s="54"/>
      <c r="I63" s="54"/>
      <c r="J63" s="54"/>
      <c r="K63" s="54"/>
      <c r="L63" s="54"/>
      <c r="M63" s="54"/>
      <c r="N63" s="54"/>
      <c r="O63" s="54"/>
      <c r="P63" s="54"/>
      <c r="Q63" s="54"/>
      <c r="R63" s="54"/>
    </row>
    <row r="64" spans="1:19" s="56" customFormat="1">
      <c r="A64" s="54"/>
      <c r="B64" s="55"/>
      <c r="C64" s="55"/>
      <c r="D64" s="54"/>
      <c r="E64" s="54"/>
      <c r="F64" s="54"/>
      <c r="G64" s="54"/>
      <c r="H64" s="54"/>
      <c r="I64" s="54"/>
      <c r="J64" s="54"/>
      <c r="K64" s="54"/>
      <c r="L64" s="54"/>
      <c r="M64" s="54"/>
      <c r="N64" s="54"/>
      <c r="O64" s="54"/>
      <c r="P64" s="55"/>
      <c r="Q64" s="55"/>
      <c r="R64" s="55"/>
    </row>
    <row r="65" spans="1:18" s="56" customFormat="1">
      <c r="A65" s="54"/>
      <c r="B65" s="54"/>
      <c r="C65" s="54"/>
      <c r="D65" s="55"/>
      <c r="E65" s="55"/>
      <c r="F65" s="55"/>
      <c r="G65" s="55"/>
      <c r="H65" s="55"/>
      <c r="I65" s="55"/>
      <c r="J65" s="55"/>
      <c r="K65" s="55"/>
      <c r="L65" s="55"/>
      <c r="M65" s="55"/>
      <c r="N65" s="55"/>
      <c r="O65" s="55"/>
      <c r="P65" s="54"/>
      <c r="Q65" s="54"/>
      <c r="R65" s="54"/>
    </row>
    <row r="66" spans="1:18" s="56" customFormat="1">
      <c r="A66" s="55"/>
      <c r="B66" s="54"/>
      <c r="C66" s="54"/>
      <c r="D66" s="54"/>
      <c r="E66" s="54"/>
      <c r="F66" s="54"/>
      <c r="G66" s="54"/>
      <c r="H66" s="54"/>
      <c r="I66" s="54"/>
      <c r="J66" s="54"/>
      <c r="K66" s="54"/>
      <c r="L66" s="54"/>
      <c r="M66" s="54"/>
      <c r="N66" s="54"/>
      <c r="O66" s="54"/>
      <c r="P66" s="54"/>
      <c r="Q66" s="54"/>
      <c r="R66" s="54"/>
    </row>
    <row r="67" spans="1:18" s="56" customFormat="1">
      <c r="A67" s="54"/>
      <c r="B67" s="55"/>
      <c r="C67" s="55"/>
      <c r="D67" s="54"/>
      <c r="E67" s="54"/>
      <c r="F67" s="54"/>
      <c r="G67" s="54"/>
      <c r="H67" s="54"/>
      <c r="I67" s="54"/>
      <c r="J67" s="54"/>
      <c r="K67" s="54"/>
      <c r="L67" s="54"/>
      <c r="M67" s="54"/>
      <c r="N67" s="54"/>
      <c r="O67" s="54"/>
      <c r="P67" s="55"/>
      <c r="Q67" s="55"/>
      <c r="R67" s="55"/>
    </row>
    <row r="68" spans="1:18" s="56" customFormat="1">
      <c r="A68" s="54"/>
      <c r="B68" s="55"/>
      <c r="C68" s="55"/>
      <c r="D68" s="55"/>
      <c r="E68" s="55"/>
      <c r="F68" s="55"/>
      <c r="G68" s="55"/>
      <c r="H68" s="55"/>
      <c r="I68" s="55"/>
      <c r="J68" s="55"/>
      <c r="K68" s="55"/>
      <c r="L68" s="55"/>
      <c r="M68" s="55"/>
      <c r="N68" s="55"/>
      <c r="O68" s="55"/>
      <c r="P68" s="55"/>
      <c r="Q68" s="55"/>
      <c r="R68" s="55"/>
    </row>
    <row r="69" spans="1:18" s="56" customFormat="1">
      <c r="A69" s="55"/>
      <c r="B69" s="55"/>
      <c r="C69" s="55"/>
      <c r="D69" s="55"/>
      <c r="E69" s="55"/>
      <c r="F69" s="55"/>
      <c r="G69" s="55"/>
      <c r="H69" s="55"/>
      <c r="I69" s="55"/>
      <c r="J69" s="55"/>
      <c r="K69" s="55"/>
      <c r="L69" s="55"/>
      <c r="M69" s="55"/>
      <c r="N69" s="55"/>
      <c r="O69" s="55"/>
      <c r="P69" s="55"/>
      <c r="Q69" s="55"/>
      <c r="R69" s="55"/>
    </row>
    <row r="70" spans="1:18" s="56" customFormat="1">
      <c r="A70" s="55"/>
      <c r="B70" s="55"/>
      <c r="C70" s="55"/>
      <c r="D70" s="55"/>
      <c r="E70" s="55"/>
      <c r="F70" s="55"/>
      <c r="G70" s="55"/>
      <c r="H70" s="55"/>
      <c r="I70" s="55"/>
      <c r="J70" s="55"/>
      <c r="K70" s="55"/>
      <c r="L70" s="55"/>
      <c r="M70" s="55"/>
      <c r="N70" s="55"/>
      <c r="O70" s="55"/>
      <c r="P70" s="55"/>
      <c r="Q70" s="55"/>
      <c r="R70" s="55"/>
    </row>
    <row r="71" spans="1:18" s="56" customFormat="1"/>
    <row r="72" spans="1:18" s="56" customFormat="1"/>
    <row r="73" spans="1:18" s="56" customFormat="1"/>
    <row r="74" spans="1:18" s="56" customFormat="1"/>
    <row r="75" spans="1:18" s="56" customFormat="1"/>
    <row r="76" spans="1:18" s="56" customFormat="1"/>
    <row r="77" spans="1:18" s="56" customFormat="1"/>
    <row r="78" spans="1:18" s="56" customFormat="1"/>
    <row r="79" spans="1:18" s="56" customFormat="1"/>
    <row r="80" spans="1:18" s="56" customFormat="1"/>
    <row r="81" s="56" customFormat="1"/>
    <row r="82" s="56" customFormat="1"/>
    <row r="83" s="56" customFormat="1"/>
    <row r="84" s="56" customFormat="1"/>
    <row r="85" s="56" customFormat="1"/>
    <row r="86" s="56" customFormat="1"/>
    <row r="87" s="56" customFormat="1"/>
    <row r="88" s="56" customFormat="1"/>
    <row r="89" s="56" customFormat="1"/>
    <row r="90" s="56" customFormat="1"/>
    <row r="91" s="56" customFormat="1"/>
    <row r="92" s="56" customFormat="1"/>
    <row r="93" s="56" customFormat="1"/>
    <row r="94" s="56" customFormat="1"/>
    <row r="95" s="56" customFormat="1"/>
    <row r="96" s="56" customFormat="1"/>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row r="115" s="56" customFormat="1"/>
    <row r="116" s="56" customFormat="1"/>
    <row r="117" s="56" customFormat="1"/>
    <row r="118" s="56" customFormat="1"/>
    <row r="119" s="56" customFormat="1"/>
    <row r="120" s="56" customFormat="1"/>
    <row r="121" s="56" customFormat="1"/>
    <row r="122" s="56" customFormat="1"/>
    <row r="123" s="56" customFormat="1"/>
    <row r="124" s="56" customFormat="1"/>
    <row r="125" s="56" customFormat="1"/>
    <row r="126" s="56" customFormat="1"/>
    <row r="127" s="56" customFormat="1"/>
    <row r="128" s="56" customFormat="1"/>
    <row r="129" s="56" customFormat="1"/>
    <row r="130" s="56" customFormat="1"/>
    <row r="131" s="56" customFormat="1"/>
    <row r="132" s="56" customFormat="1"/>
    <row r="133" s="56" customFormat="1"/>
    <row r="134" s="56" customFormat="1"/>
    <row r="135" s="56" customFormat="1"/>
    <row r="136" s="56" customFormat="1"/>
    <row r="137" s="56" customFormat="1"/>
    <row r="138" s="56" customFormat="1"/>
    <row r="139" s="56" customFormat="1"/>
    <row r="140" s="56" customFormat="1"/>
    <row r="141" s="56" customFormat="1"/>
    <row r="142" s="56" customFormat="1"/>
    <row r="143" s="56" customFormat="1"/>
    <row r="144" s="56" customFormat="1"/>
    <row r="145" s="56" customFormat="1"/>
    <row r="146" s="56" customFormat="1"/>
    <row r="147" s="56" customFormat="1"/>
    <row r="148" s="56" customFormat="1"/>
    <row r="149" s="56" customFormat="1"/>
    <row r="150" s="56" customFormat="1"/>
    <row r="151" s="56" customFormat="1"/>
    <row r="152" s="56" customFormat="1"/>
    <row r="153" s="56" customFormat="1"/>
    <row r="154" s="56" customFormat="1"/>
    <row r="155" s="56" customFormat="1"/>
    <row r="156" s="56" customFormat="1"/>
    <row r="157" s="56" customFormat="1"/>
    <row r="158" s="56" customFormat="1"/>
    <row r="159" s="56" customFormat="1"/>
    <row r="160" s="56" customFormat="1"/>
    <row r="161" s="56" customFormat="1"/>
    <row r="162" s="56" customFormat="1"/>
    <row r="163" s="56" customFormat="1"/>
    <row r="164" s="56" customFormat="1"/>
    <row r="165" s="56" customFormat="1"/>
    <row r="166" s="56" customFormat="1"/>
    <row r="167" s="56" customFormat="1"/>
    <row r="168" s="56" customFormat="1"/>
    <row r="169" s="56" customFormat="1"/>
    <row r="170" s="56" customFormat="1"/>
    <row r="171" s="56" customFormat="1"/>
    <row r="172" s="56" customFormat="1"/>
    <row r="173" s="56" customFormat="1"/>
    <row r="174" s="56" customFormat="1"/>
    <row r="175" s="56" customFormat="1"/>
    <row r="176" s="56" customFormat="1"/>
    <row r="177" s="56" customFormat="1"/>
    <row r="178" s="56" customFormat="1"/>
    <row r="179" s="56" customFormat="1"/>
    <row r="180" s="56" customFormat="1"/>
    <row r="181" s="56" customFormat="1"/>
    <row r="182" s="56" customFormat="1"/>
    <row r="183" s="56" customFormat="1"/>
    <row r="184" s="56" customFormat="1"/>
    <row r="185" s="56" customFormat="1"/>
    <row r="186" s="56" customFormat="1"/>
    <row r="187" s="56" customFormat="1"/>
    <row r="188" s="56" customFormat="1"/>
    <row r="189" s="56" customFormat="1"/>
    <row r="190" s="56" customFormat="1"/>
    <row r="191" s="56" customFormat="1"/>
    <row r="192" s="56" customFormat="1"/>
    <row r="193" s="56" customFormat="1"/>
    <row r="194" s="56" customFormat="1"/>
    <row r="195" s="56" customFormat="1"/>
    <row r="196" s="56" customFormat="1"/>
    <row r="197" s="56" customFormat="1"/>
    <row r="198" s="56" customFormat="1"/>
    <row r="199" s="56" customFormat="1"/>
    <row r="200" s="56" customFormat="1"/>
    <row r="201" s="56" customFormat="1"/>
    <row r="202" s="56" customFormat="1"/>
    <row r="203" s="56" customFormat="1"/>
    <row r="204" s="56" customFormat="1"/>
    <row r="205" s="56" customFormat="1"/>
    <row r="206" s="56" customFormat="1"/>
    <row r="207" s="56" customFormat="1"/>
    <row r="208" s="56" customFormat="1"/>
    <row r="209" s="56" customFormat="1"/>
    <row r="210" s="56" customFormat="1"/>
    <row r="211" s="56" customFormat="1"/>
    <row r="212" s="56" customFormat="1"/>
    <row r="213" s="56" customFormat="1"/>
    <row r="214" s="56" customFormat="1"/>
    <row r="215" s="56" customFormat="1"/>
    <row r="216" s="56" customFormat="1"/>
    <row r="217" s="56" customFormat="1"/>
    <row r="218" s="56" customFormat="1"/>
    <row r="219" s="56" customFormat="1"/>
    <row r="220" s="56" customFormat="1"/>
    <row r="221" s="56" customFormat="1"/>
    <row r="222" s="56" customFormat="1"/>
    <row r="223" s="56" customFormat="1"/>
    <row r="224" s="56" customFormat="1"/>
    <row r="225" s="56" customFormat="1"/>
    <row r="226" s="56" customFormat="1"/>
    <row r="227" s="56" customFormat="1"/>
    <row r="228" s="56" customFormat="1"/>
    <row r="229" s="56" customFormat="1"/>
    <row r="230" s="56" customFormat="1"/>
    <row r="231" s="56" customFormat="1"/>
    <row r="232" s="56" customFormat="1"/>
    <row r="233" s="56" customFormat="1"/>
    <row r="234" s="56" customFormat="1"/>
    <row r="235" s="56" customFormat="1"/>
    <row r="236" s="56" customFormat="1"/>
    <row r="237" s="56" customFormat="1"/>
    <row r="238" s="56" customFormat="1"/>
    <row r="239" s="56" customFormat="1"/>
    <row r="240" s="56" customFormat="1"/>
    <row r="241" s="56" customFormat="1"/>
    <row r="242" s="56" customFormat="1"/>
    <row r="243" s="56" customFormat="1"/>
    <row r="244" s="56" customFormat="1"/>
    <row r="245" s="56" customFormat="1"/>
    <row r="246" s="56" customFormat="1"/>
    <row r="247" s="56" customFormat="1"/>
    <row r="248" s="56" customFormat="1"/>
    <row r="249" s="56" customFormat="1"/>
    <row r="250" s="56" customFormat="1"/>
    <row r="251" s="56" customFormat="1"/>
    <row r="252" s="56" customFormat="1"/>
    <row r="253" s="56" customFormat="1"/>
    <row r="254" s="56" customFormat="1"/>
    <row r="255" s="56" customFormat="1"/>
    <row r="256" s="56" customFormat="1"/>
    <row r="257" s="56" customFormat="1"/>
    <row r="258" s="56" customFormat="1"/>
    <row r="259" s="56" customFormat="1"/>
    <row r="260" s="56" customFormat="1"/>
    <row r="261" s="56" customFormat="1"/>
    <row r="262" s="56" customFormat="1"/>
    <row r="263" s="56" customFormat="1"/>
    <row r="264" s="56" customFormat="1"/>
    <row r="265" s="56" customFormat="1"/>
    <row r="266" s="56" customFormat="1"/>
    <row r="267" s="56" customFormat="1"/>
    <row r="268" s="56" customFormat="1"/>
    <row r="269" s="56" customFormat="1"/>
    <row r="270" s="56" customFormat="1"/>
    <row r="271" s="56" customFormat="1"/>
    <row r="272" s="56" customFormat="1"/>
    <row r="273" s="56" customFormat="1"/>
    <row r="274" s="56" customFormat="1"/>
    <row r="275" s="56" customFormat="1"/>
    <row r="276" s="56" customFormat="1"/>
    <row r="277" s="56" customFormat="1"/>
    <row r="278" s="56" customFormat="1"/>
    <row r="279" s="56" customFormat="1"/>
    <row r="280" s="56" customFormat="1"/>
    <row r="281" s="56" customFormat="1"/>
    <row r="282" s="56" customFormat="1"/>
    <row r="283" s="56" customFormat="1"/>
    <row r="284" s="56" customFormat="1"/>
    <row r="285" s="56" customFormat="1"/>
    <row r="286" s="56" customFormat="1"/>
    <row r="287" s="56" customFormat="1"/>
    <row r="288" s="56" customFormat="1"/>
    <row r="289" s="56" customFormat="1"/>
    <row r="290" s="56" customFormat="1"/>
    <row r="291" s="56" customFormat="1"/>
    <row r="292" s="56" customFormat="1"/>
    <row r="293" s="56" customFormat="1"/>
    <row r="294" s="56" customFormat="1"/>
    <row r="295" s="56" customFormat="1"/>
    <row r="296" s="56" customFormat="1"/>
    <row r="297" s="56" customFormat="1"/>
    <row r="298" s="56" customFormat="1"/>
    <row r="299" s="56" customFormat="1"/>
    <row r="300" s="56" customFormat="1"/>
    <row r="301" s="56" customFormat="1"/>
    <row r="302" s="56" customFormat="1"/>
    <row r="303" s="56" customFormat="1"/>
    <row r="304" s="56" customFormat="1"/>
    <row r="305" s="56" customFormat="1"/>
    <row r="306" s="56" customFormat="1"/>
    <row r="307" s="56" customFormat="1"/>
    <row r="308" s="56" customFormat="1"/>
    <row r="309" s="56" customFormat="1"/>
    <row r="310" s="56" customFormat="1"/>
    <row r="311" s="56" customFormat="1"/>
    <row r="312" s="56" customFormat="1"/>
    <row r="313" s="56" customFormat="1"/>
    <row r="314" s="56" customFormat="1"/>
    <row r="315" s="56" customFormat="1"/>
    <row r="316" s="56" customFormat="1"/>
    <row r="317" s="56" customFormat="1"/>
    <row r="318" s="56" customFormat="1"/>
    <row r="319" s="56" customFormat="1"/>
    <row r="320" s="56" customFormat="1"/>
    <row r="321" s="56" customFormat="1"/>
    <row r="322" s="56" customFormat="1"/>
    <row r="323" s="56" customFormat="1"/>
    <row r="324" s="56" customFormat="1"/>
    <row r="325" s="56" customFormat="1"/>
    <row r="326" s="56" customFormat="1"/>
    <row r="327" s="56" customFormat="1"/>
    <row r="328" s="56" customFormat="1"/>
    <row r="329" s="56" customFormat="1"/>
    <row r="330" s="56" customFormat="1"/>
    <row r="331" s="56" customFormat="1"/>
    <row r="332" s="56" customFormat="1"/>
    <row r="333" s="56" customFormat="1"/>
    <row r="334" s="56" customFormat="1"/>
    <row r="335" s="56" customFormat="1"/>
    <row r="336" s="56" customFormat="1"/>
    <row r="337" s="56" customFormat="1"/>
    <row r="338" s="56" customFormat="1"/>
    <row r="339" s="56" customFormat="1"/>
    <row r="340" s="56" customFormat="1"/>
    <row r="341" s="56" customFormat="1"/>
    <row r="342" s="56" customFormat="1"/>
    <row r="343" s="56" customFormat="1"/>
    <row r="344" s="56" customFormat="1"/>
    <row r="345" s="56" customFormat="1"/>
    <row r="346" s="56" customFormat="1"/>
    <row r="347" s="56" customFormat="1"/>
    <row r="348" s="56" customFormat="1"/>
    <row r="349" s="56" customFormat="1"/>
    <row r="350" s="56" customFormat="1"/>
    <row r="351" s="56" customFormat="1"/>
    <row r="352" s="56" customFormat="1"/>
    <row r="353" spans="1:18" s="56" customFormat="1"/>
    <row r="354" spans="1:18" s="56" customFormat="1"/>
    <row r="355" spans="1:18" s="56" customFormat="1"/>
    <row r="356" spans="1:18" s="56" customFormat="1">
      <c r="B356" s="2"/>
      <c r="C356" s="2"/>
      <c r="P356" s="2"/>
      <c r="Q356" s="2"/>
      <c r="R356" s="2"/>
    </row>
    <row r="357" spans="1:18" s="56" customFormat="1">
      <c r="B357" s="2"/>
      <c r="C357" s="2"/>
      <c r="D357" s="2"/>
      <c r="E357" s="2"/>
      <c r="F357" s="2"/>
      <c r="G357" s="2"/>
      <c r="H357" s="2"/>
      <c r="I357" s="2"/>
      <c r="J357" s="2"/>
      <c r="K357" s="2"/>
      <c r="L357" s="2"/>
      <c r="M357" s="2"/>
      <c r="N357" s="2"/>
      <c r="O357" s="2"/>
      <c r="P357" s="2"/>
      <c r="Q357" s="2"/>
      <c r="R357" s="2"/>
    </row>
    <row r="358" spans="1:18" s="56" customFormat="1">
      <c r="A358" s="2"/>
      <c r="B358" s="2"/>
      <c r="C358" s="2"/>
      <c r="D358" s="2"/>
      <c r="E358" s="2"/>
      <c r="F358" s="2"/>
      <c r="G358" s="2"/>
      <c r="H358" s="2"/>
      <c r="I358" s="2"/>
      <c r="J358" s="2"/>
      <c r="K358" s="2"/>
      <c r="L358" s="2"/>
      <c r="M358" s="2"/>
      <c r="N358" s="2"/>
      <c r="O358" s="2"/>
      <c r="P358" s="2"/>
      <c r="Q358" s="2"/>
      <c r="R358" s="2"/>
    </row>
    <row r="359" spans="1:18" s="56" customFormat="1">
      <c r="A359" s="2"/>
      <c r="B359" s="2"/>
      <c r="C359" s="2"/>
      <c r="D359" s="2"/>
      <c r="E359" s="2"/>
      <c r="F359" s="2"/>
      <c r="G359" s="2"/>
      <c r="H359" s="2"/>
      <c r="I359" s="2"/>
      <c r="J359" s="2"/>
      <c r="K359" s="2"/>
      <c r="L359" s="2"/>
      <c r="M359" s="2"/>
      <c r="N359" s="2"/>
      <c r="O359" s="2"/>
      <c r="P359" s="2"/>
      <c r="Q359" s="2"/>
      <c r="R359" s="2"/>
    </row>
    <row r="360" spans="1:18" s="56" customFormat="1">
      <c r="A360" s="2"/>
      <c r="B360" s="2"/>
      <c r="C360" s="2"/>
      <c r="D360" s="2"/>
      <c r="E360" s="2"/>
      <c r="F360" s="2"/>
      <c r="G360" s="2"/>
      <c r="H360" s="2"/>
      <c r="I360" s="2"/>
      <c r="J360" s="2"/>
      <c r="K360" s="2"/>
      <c r="L360" s="2"/>
      <c r="M360" s="2"/>
      <c r="N360" s="2"/>
      <c r="O360" s="2"/>
      <c r="P360" s="2"/>
      <c r="Q360" s="2"/>
      <c r="R360" s="2"/>
    </row>
    <row r="361" spans="1:18" s="56" customFormat="1">
      <c r="A361" s="2"/>
      <c r="B361" s="2"/>
      <c r="C361" s="2"/>
      <c r="D361" s="2"/>
      <c r="E361" s="2"/>
      <c r="F361" s="2"/>
      <c r="G361" s="2"/>
      <c r="H361" s="2"/>
      <c r="I361" s="2"/>
      <c r="J361" s="2"/>
      <c r="K361" s="2"/>
      <c r="L361" s="2"/>
      <c r="M361" s="2"/>
      <c r="N361" s="2"/>
      <c r="O361" s="2"/>
      <c r="P361" s="2"/>
      <c r="Q361" s="2"/>
      <c r="R361" s="2"/>
    </row>
  </sheetData>
  <customSheetViews>
    <customSheetView guid="{BA08C489-4952-434D-B712-71BEE1754A50}" scale="75" showPageBreaks="1" printArea="1" hiddenColumns="1">
      <selection activeCell="AR1" sqref="AR1"/>
      <pageMargins left="0.25" right="0.25" top="0.5" bottom="0.5" header="0.3" footer="0.25"/>
      <printOptions horizontalCentered="1"/>
      <pageSetup scale="75" orientation="landscape" r:id="rId1"/>
      <headerFooter alignWithMargins="0">
        <oddFooter>&amp;R&amp;"Calibri,Regular"&amp;A</oddFooter>
      </headerFooter>
    </customSheetView>
    <customSheetView guid="{673EBF9B-B414-451E-B7E3-867D29298EC6}" scale="75" showPageBreaks="1" printArea="1" hiddenColumns="1">
      <selection activeCell="AR1" sqref="AR1"/>
      <pageMargins left="0.25" right="0.25" top="0.5" bottom="0.5" header="0.3" footer="0.25"/>
      <printOptions horizontalCentered="1"/>
      <pageSetup scale="75" orientation="landscape" r:id="rId2"/>
      <headerFooter alignWithMargins="0">
        <oddFooter>&amp;R&amp;"Calibri,Regular"&amp;A</oddFooter>
      </headerFooter>
    </customSheetView>
  </customSheetViews>
  <mergeCells count="6">
    <mergeCell ref="B57:R57"/>
    <mergeCell ref="B58:R58"/>
    <mergeCell ref="A1:R1"/>
    <mergeCell ref="A2:R2"/>
    <mergeCell ref="A3:R3"/>
    <mergeCell ref="D5:R5"/>
  </mergeCells>
  <phoneticPr fontId="25" type="noConversion"/>
  <printOptions horizontalCentered="1"/>
  <pageMargins left="0.25" right="0.25" top="0.5" bottom="0.5" header="0.3" footer="0.25"/>
  <pageSetup scale="75" orientation="landscape" r:id="rId3"/>
  <headerFooter alignWithMargins="0">
    <oddFooter>&amp;R&amp;"Calibri,Regular"&amp;A</oddFooter>
  </headerFooter>
  <ignoredErrors>
    <ignoredError sqref="A57" numberStoredAsText="1"/>
  </ignoredErrors>
</worksheet>
</file>

<file path=xl/worksheets/sheet30.xml><?xml version="1.0" encoding="utf-8"?>
<worksheet xmlns="http://schemas.openxmlformats.org/spreadsheetml/2006/main" xmlns:r="http://schemas.openxmlformats.org/officeDocument/2006/relationships">
  <sheetPr codeName="Sheet29" enableFormatConditionsCalculation="0"/>
  <dimension ref="A1:W24"/>
  <sheetViews>
    <sheetView zoomScale="75" zoomScaleNormal="75" workbookViewId="0">
      <selection sqref="A1:V1"/>
    </sheetView>
  </sheetViews>
  <sheetFormatPr defaultColWidth="9.109375" defaultRowHeight="10.199999999999999"/>
  <cols>
    <col min="1" max="1" width="3.33203125" style="187" customWidth="1"/>
    <col min="2" max="2" width="2.44140625" style="187" customWidth="1"/>
    <col min="3" max="4" width="9.33203125" style="470" customWidth="1"/>
    <col min="5" max="5" width="9.33203125" style="187" customWidth="1"/>
    <col min="6" max="6" width="1.5546875" style="187" customWidth="1"/>
    <col min="7" max="7" width="9.33203125" style="187" customWidth="1"/>
    <col min="8" max="8" width="1.5546875" style="187" customWidth="1"/>
    <col min="9" max="9" width="9.33203125" style="187" customWidth="1"/>
    <col min="10" max="10" width="1.5546875" style="187" customWidth="1"/>
    <col min="11" max="11" width="9.33203125" style="187" customWidth="1"/>
    <col min="12" max="12" width="1.5546875" style="187" customWidth="1"/>
    <col min="13" max="13" width="9.33203125" style="187" customWidth="1"/>
    <col min="14" max="15" width="2.44140625" style="187" customWidth="1"/>
    <col min="16" max="16" width="10.5546875" style="187" customWidth="1"/>
    <col min="17" max="17" width="2.44140625" style="187" customWidth="1"/>
    <col min="18" max="18" width="10.5546875" style="187" customWidth="1"/>
    <col min="19" max="19" width="3.6640625" style="187" customWidth="1"/>
    <col min="20" max="20" width="11.6640625" style="187" customWidth="1"/>
    <col min="21" max="21" width="2.44140625" style="187" customWidth="1"/>
    <col min="22" max="22" width="12.6640625" style="187" customWidth="1"/>
    <col min="23" max="16384" width="9.109375" style="187"/>
  </cols>
  <sheetData>
    <row r="1" spans="1:23" ht="13.8">
      <c r="A1" s="1074" t="s">
        <v>1010</v>
      </c>
      <c r="B1" s="1074"/>
      <c r="C1" s="1074"/>
      <c r="D1" s="1074"/>
      <c r="E1" s="1074"/>
      <c r="F1" s="1074"/>
      <c r="G1" s="1074"/>
      <c r="H1" s="1074"/>
      <c r="I1" s="1074"/>
      <c r="J1" s="1074"/>
      <c r="K1" s="1074"/>
      <c r="L1" s="1074"/>
      <c r="M1" s="1074"/>
      <c r="N1" s="1074"/>
      <c r="O1" s="1074"/>
      <c r="P1" s="1074"/>
      <c r="Q1" s="1074"/>
      <c r="R1" s="1074"/>
      <c r="S1" s="1074"/>
      <c r="T1" s="1074"/>
      <c r="U1" s="1074"/>
      <c r="V1" s="1074"/>
      <c r="W1" s="965"/>
    </row>
    <row r="2" spans="1:23" ht="13.2">
      <c r="A2" s="1074" t="s">
        <v>321</v>
      </c>
      <c r="B2" s="1074"/>
      <c r="C2" s="1074"/>
      <c r="D2" s="1074"/>
      <c r="E2" s="1074"/>
      <c r="F2" s="1074"/>
      <c r="G2" s="1074"/>
      <c r="H2" s="1074"/>
      <c r="I2" s="1074"/>
      <c r="J2" s="1074"/>
      <c r="K2" s="1074"/>
      <c r="L2" s="1074"/>
      <c r="M2" s="1074"/>
      <c r="N2" s="1074"/>
      <c r="O2" s="1074"/>
      <c r="P2" s="1074"/>
      <c r="Q2" s="1074"/>
      <c r="R2" s="1074"/>
      <c r="S2" s="1074"/>
      <c r="T2" s="1074"/>
      <c r="U2" s="1074"/>
      <c r="V2" s="1074"/>
    </row>
    <row r="3" spans="1:23" ht="13.2">
      <c r="A3" s="1074" t="s">
        <v>342</v>
      </c>
      <c r="B3" s="1074"/>
      <c r="C3" s="1074"/>
      <c r="D3" s="1074"/>
      <c r="E3" s="1074"/>
      <c r="F3" s="1074"/>
      <c r="G3" s="1074"/>
      <c r="H3" s="1074"/>
      <c r="I3" s="1074"/>
      <c r="J3" s="1074"/>
      <c r="K3" s="1074"/>
      <c r="L3" s="1074"/>
      <c r="M3" s="1074"/>
      <c r="N3" s="1074"/>
      <c r="O3" s="1074"/>
      <c r="P3" s="1074"/>
      <c r="Q3" s="1074"/>
      <c r="R3" s="1074"/>
      <c r="S3" s="1074"/>
      <c r="T3" s="1074"/>
      <c r="U3" s="1074"/>
      <c r="V3" s="1074"/>
    </row>
    <row r="4" spans="1:23" ht="12.75" customHeight="1">
      <c r="A4" s="1092" t="s">
        <v>244</v>
      </c>
      <c r="B4" s="1092"/>
      <c r="C4" s="1092"/>
      <c r="D4" s="1092"/>
      <c r="E4" s="1092"/>
      <c r="F4" s="1092"/>
      <c r="G4" s="1092"/>
      <c r="H4" s="1092"/>
      <c r="I4" s="1092"/>
      <c r="J4" s="1092"/>
      <c r="K4" s="1092"/>
      <c r="L4" s="1092"/>
      <c r="M4" s="1092"/>
      <c r="N4" s="1092"/>
      <c r="O4" s="1092"/>
      <c r="P4" s="1092"/>
      <c r="Q4" s="1092"/>
      <c r="R4" s="1092"/>
      <c r="S4" s="1092"/>
      <c r="T4" s="1092"/>
      <c r="U4" s="1092"/>
      <c r="V4" s="1092"/>
    </row>
    <row r="5" spans="1:23" ht="12.75" customHeight="1">
      <c r="A5" s="186"/>
      <c r="B5" s="186"/>
      <c r="C5" s="186"/>
      <c r="D5" s="186"/>
      <c r="E5" s="186"/>
      <c r="F5" s="186"/>
      <c r="G5" s="186"/>
      <c r="H5" s="186"/>
      <c r="I5" s="186"/>
      <c r="J5" s="186"/>
      <c r="K5" s="186"/>
      <c r="L5" s="186"/>
      <c r="M5" s="186"/>
      <c r="N5" s="186"/>
      <c r="O5" s="186"/>
      <c r="P5" s="186"/>
      <c r="Q5" s="186"/>
      <c r="R5" s="186"/>
      <c r="T5" s="1091" t="s">
        <v>343</v>
      </c>
      <c r="U5" s="1091"/>
      <c r="V5" s="1091"/>
    </row>
    <row r="6" spans="1:23" ht="12.75" customHeight="1">
      <c r="A6" s="186"/>
      <c r="B6" s="186"/>
      <c r="C6" s="186"/>
      <c r="D6" s="186"/>
      <c r="E6" s="186"/>
      <c r="F6" s="186"/>
      <c r="G6" s="186"/>
      <c r="H6" s="186"/>
      <c r="I6" s="186"/>
      <c r="J6" s="186"/>
      <c r="K6" s="186"/>
      <c r="L6" s="186"/>
      <c r="M6" s="186"/>
      <c r="N6" s="186"/>
      <c r="O6" s="186"/>
      <c r="P6" s="186"/>
      <c r="Q6" s="186"/>
      <c r="R6" s="186"/>
      <c r="T6" s="1091" t="s">
        <v>344</v>
      </c>
      <c r="U6" s="1091"/>
      <c r="V6" s="1091"/>
    </row>
    <row r="7" spans="1:23" ht="11.4">
      <c r="T7" s="1056" t="s">
        <v>345</v>
      </c>
      <c r="U7" s="1056"/>
      <c r="V7" s="1056"/>
    </row>
    <row r="8" spans="1:23" ht="11.4">
      <c r="C8" s="199"/>
      <c r="D8" s="199"/>
      <c r="E8" s="1091" t="s">
        <v>346</v>
      </c>
      <c r="F8" s="1091"/>
      <c r="G8" s="1091"/>
      <c r="H8" s="1091"/>
      <c r="I8" s="1091"/>
      <c r="J8" s="1091"/>
      <c r="K8" s="1091"/>
      <c r="L8" s="1091"/>
      <c r="M8" s="1091"/>
      <c r="N8" s="331"/>
      <c r="O8" s="331"/>
      <c r="P8" s="331" t="s">
        <v>319</v>
      </c>
      <c r="Q8" s="189"/>
      <c r="R8" s="193" t="s">
        <v>945</v>
      </c>
      <c r="T8" s="193" t="s">
        <v>945</v>
      </c>
      <c r="U8" s="189"/>
      <c r="V8" s="331" t="s">
        <v>347</v>
      </c>
    </row>
    <row r="9" spans="1:23" ht="11.4">
      <c r="C9" s="199"/>
      <c r="D9" s="199"/>
      <c r="E9" s="1056" t="s">
        <v>315</v>
      </c>
      <c r="F9" s="1056"/>
      <c r="G9" s="1056"/>
      <c r="H9" s="1056"/>
      <c r="I9" s="1056"/>
      <c r="J9" s="1056"/>
      <c r="K9" s="1056"/>
      <c r="L9" s="1056"/>
      <c r="M9" s="1056"/>
      <c r="N9" s="193"/>
      <c r="O9" s="193"/>
      <c r="P9" s="193" t="s">
        <v>320</v>
      </c>
      <c r="Q9" s="189"/>
      <c r="R9" s="193" t="s">
        <v>348</v>
      </c>
      <c r="T9" s="193" t="s">
        <v>348</v>
      </c>
      <c r="U9" s="203"/>
      <c r="V9" s="331" t="s">
        <v>589</v>
      </c>
    </row>
    <row r="10" spans="1:23" ht="11.4">
      <c r="C10" s="199"/>
      <c r="D10" s="199"/>
      <c r="E10" s="190" t="s">
        <v>349</v>
      </c>
      <c r="F10" s="331"/>
      <c r="G10" s="190" t="s">
        <v>350</v>
      </c>
      <c r="H10" s="331"/>
      <c r="I10" s="190" t="s">
        <v>351</v>
      </c>
      <c r="J10" s="331"/>
      <c r="K10" s="190" t="s">
        <v>352</v>
      </c>
      <c r="L10" s="193"/>
      <c r="M10" s="190" t="s">
        <v>353</v>
      </c>
      <c r="N10" s="193"/>
      <c r="O10" s="193"/>
      <c r="P10" s="190" t="s">
        <v>354</v>
      </c>
      <c r="Q10" s="189"/>
      <c r="R10" s="190" t="s">
        <v>355</v>
      </c>
      <c r="T10" s="190" t="s">
        <v>355</v>
      </c>
      <c r="U10" s="189"/>
      <c r="V10" s="190" t="s">
        <v>315</v>
      </c>
    </row>
    <row r="11" spans="1:23" ht="12" customHeight="1">
      <c r="C11" s="199">
        <v>2004</v>
      </c>
      <c r="D11" s="84"/>
      <c r="E11" s="349">
        <v>1.6</v>
      </c>
      <c r="F11" s="349"/>
      <c r="G11" s="349">
        <v>3.8</v>
      </c>
      <c r="H11" s="349"/>
      <c r="I11" s="349">
        <v>26</v>
      </c>
      <c r="J11" s="473"/>
      <c r="K11" s="349">
        <v>6.2</v>
      </c>
      <c r="L11" s="349"/>
      <c r="M11" s="349">
        <v>9.5</v>
      </c>
      <c r="N11" s="349"/>
      <c r="O11" s="349"/>
      <c r="P11" s="882">
        <v>25989</v>
      </c>
      <c r="Q11" s="2"/>
      <c r="R11" s="883">
        <v>2468</v>
      </c>
      <c r="S11" s="2"/>
      <c r="T11" s="883">
        <v>467</v>
      </c>
      <c r="U11" s="5"/>
      <c r="V11" s="472">
        <v>1.8</v>
      </c>
    </row>
    <row r="12" spans="1:23" ht="12" customHeight="1">
      <c r="C12" s="199">
        <v>2005</v>
      </c>
      <c r="D12" s="84"/>
      <c r="E12" s="349">
        <v>2.5</v>
      </c>
      <c r="F12" s="349"/>
      <c r="G12" s="349">
        <v>2.2000000000000002</v>
      </c>
      <c r="H12" s="349"/>
      <c r="I12" s="349">
        <v>69.400000000000006</v>
      </c>
      <c r="J12" s="473"/>
      <c r="K12" s="349">
        <v>9.6</v>
      </c>
      <c r="L12" s="349"/>
      <c r="M12" s="349">
        <v>21</v>
      </c>
      <c r="N12" s="349"/>
      <c r="O12" s="349"/>
      <c r="P12" s="27">
        <v>27039</v>
      </c>
      <c r="Q12" s="2"/>
      <c r="R12" s="21">
        <v>5674</v>
      </c>
      <c r="S12" s="2"/>
      <c r="T12" s="21">
        <v>460</v>
      </c>
      <c r="U12" s="5"/>
      <c r="V12" s="472">
        <v>1.7</v>
      </c>
    </row>
    <row r="13" spans="1:23" ht="12" customHeight="1">
      <c r="C13" s="199">
        <v>2006</v>
      </c>
      <c r="D13" s="84"/>
      <c r="E13" s="349">
        <v>1.6</v>
      </c>
      <c r="F13" s="349"/>
      <c r="G13" s="474">
        <v>3.7</v>
      </c>
      <c r="H13" s="474"/>
      <c r="I13" s="474">
        <v>2.5</v>
      </c>
      <c r="J13" s="475"/>
      <c r="K13" s="474">
        <v>4.0999999999999996</v>
      </c>
      <c r="L13" s="474"/>
      <c r="M13" s="474">
        <v>3</v>
      </c>
      <c r="N13" s="349"/>
      <c r="O13" s="349"/>
      <c r="P13" s="27">
        <v>27369</v>
      </c>
      <c r="Q13" s="2"/>
      <c r="R13" s="21">
        <v>810</v>
      </c>
      <c r="S13" s="2"/>
      <c r="T13" s="21">
        <v>1044</v>
      </c>
      <c r="U13" s="5"/>
      <c r="V13" s="472">
        <v>3.8</v>
      </c>
    </row>
    <row r="14" spans="1:23" ht="12" customHeight="1">
      <c r="C14" s="199">
        <v>2007</v>
      </c>
      <c r="D14" s="84"/>
      <c r="E14" s="349">
        <v>2.4</v>
      </c>
      <c r="F14" s="349"/>
      <c r="G14" s="476">
        <v>6.3</v>
      </c>
      <c r="H14" s="172"/>
      <c r="I14" s="476">
        <v>5</v>
      </c>
      <c r="J14" s="477"/>
      <c r="K14" s="476">
        <v>7</v>
      </c>
      <c r="L14" s="474"/>
      <c r="M14" s="474">
        <v>5.2</v>
      </c>
      <c r="N14" s="349"/>
      <c r="O14" s="349"/>
      <c r="P14" s="27">
        <v>27233</v>
      </c>
      <c r="Q14" s="2"/>
      <c r="R14" s="21">
        <v>1409</v>
      </c>
      <c r="S14" s="2"/>
      <c r="T14" s="21">
        <v>1336</v>
      </c>
      <c r="U14" s="5"/>
      <c r="V14" s="472">
        <v>4.9000000000000004</v>
      </c>
    </row>
    <row r="15" spans="1:23" ht="12" customHeight="1">
      <c r="B15" s="2"/>
      <c r="C15" s="84">
        <v>2008</v>
      </c>
      <c r="D15" s="84"/>
      <c r="E15" s="349">
        <v>8.4</v>
      </c>
      <c r="F15" s="349"/>
      <c r="G15" s="476">
        <v>10.3</v>
      </c>
      <c r="H15" s="172"/>
      <c r="I15" s="476">
        <v>26.8</v>
      </c>
      <c r="J15" s="477"/>
      <c r="K15" s="476">
        <v>3.9</v>
      </c>
      <c r="L15" s="474"/>
      <c r="M15" s="474">
        <v>12.4</v>
      </c>
      <c r="N15" s="349"/>
      <c r="O15" s="349"/>
      <c r="P15" s="27">
        <v>26967</v>
      </c>
      <c r="Q15" s="2"/>
      <c r="R15" s="21">
        <v>3342</v>
      </c>
      <c r="S15" s="2"/>
      <c r="T15" s="21">
        <v>1876</v>
      </c>
      <c r="U15" s="5"/>
      <c r="V15" s="472">
        <v>7</v>
      </c>
    </row>
    <row r="16" spans="1:23" ht="12" customHeight="1">
      <c r="B16" s="2"/>
      <c r="C16" s="84">
        <v>2009</v>
      </c>
      <c r="D16" s="84"/>
      <c r="E16" s="349">
        <v>7.8</v>
      </c>
      <c r="F16" s="349"/>
      <c r="G16" s="476">
        <v>12.5</v>
      </c>
      <c r="H16" s="172"/>
      <c r="I16" s="476">
        <v>6.2</v>
      </c>
      <c r="J16" s="477"/>
      <c r="K16" s="476">
        <v>5</v>
      </c>
      <c r="L16" s="474"/>
      <c r="M16" s="474">
        <v>7.9</v>
      </c>
      <c r="N16" s="349"/>
      <c r="O16" s="349"/>
      <c r="P16" s="27">
        <v>26194</v>
      </c>
      <c r="Q16" s="2"/>
      <c r="R16" s="21">
        <v>2069</v>
      </c>
      <c r="S16" s="2"/>
      <c r="T16" s="21">
        <v>2159</v>
      </c>
      <c r="U16" s="5"/>
      <c r="V16" s="472">
        <v>8.1999999999999993</v>
      </c>
    </row>
    <row r="17" spans="1:22" ht="12" customHeight="1">
      <c r="B17" s="2"/>
      <c r="C17" s="84">
        <v>2010</v>
      </c>
      <c r="D17" s="84"/>
      <c r="E17" s="349">
        <v>10</v>
      </c>
      <c r="F17" s="349"/>
      <c r="G17" s="476">
        <v>9.8000000000000007</v>
      </c>
      <c r="H17" s="172"/>
      <c r="I17" s="476">
        <v>5.9</v>
      </c>
      <c r="J17" s="477"/>
      <c r="K17" s="476">
        <v>8.3000000000000007</v>
      </c>
      <c r="L17" s="474"/>
      <c r="M17" s="474">
        <v>8.5</v>
      </c>
      <c r="N17" s="349"/>
      <c r="O17" s="349"/>
      <c r="P17" s="27">
        <v>25957</v>
      </c>
      <c r="Q17" s="2"/>
      <c r="R17" s="21">
        <v>2207</v>
      </c>
      <c r="S17" s="2"/>
      <c r="T17" s="21">
        <v>2272</v>
      </c>
      <c r="U17" s="5"/>
      <c r="V17" s="478">
        <v>8.8000000000000007</v>
      </c>
    </row>
    <row r="18" spans="1:22" ht="12" customHeight="1">
      <c r="B18" s="2"/>
      <c r="C18" s="84">
        <v>2011</v>
      </c>
      <c r="D18" s="84"/>
      <c r="E18" s="349">
        <v>5.2</v>
      </c>
      <c r="F18" s="349"/>
      <c r="G18" s="476">
        <v>36.200000000000003</v>
      </c>
      <c r="H18" s="172"/>
      <c r="I18" s="476">
        <v>16.7</v>
      </c>
      <c r="J18" s="477"/>
      <c r="K18" s="476">
        <v>1</v>
      </c>
      <c r="L18" s="474"/>
      <c r="M18" s="474">
        <v>14.7</v>
      </c>
      <c r="N18" s="349"/>
      <c r="O18" s="349"/>
      <c r="P18" s="27">
        <v>25942</v>
      </c>
      <c r="Q18" s="2"/>
      <c r="R18" s="27">
        <v>3815</v>
      </c>
      <c r="S18" s="2"/>
      <c r="T18" s="27">
        <v>3298</v>
      </c>
      <c r="U18" s="5"/>
      <c r="V18" s="349">
        <v>12.7</v>
      </c>
    </row>
    <row r="19" spans="1:22" ht="12" customHeight="1">
      <c r="B19" s="2"/>
      <c r="C19" s="84">
        <v>2012</v>
      </c>
      <c r="D19" s="84"/>
      <c r="E19" s="349">
        <v>3.9064856711915534</v>
      </c>
      <c r="F19" s="349"/>
      <c r="G19" s="476">
        <v>12.286228622862286</v>
      </c>
      <c r="H19" s="172"/>
      <c r="I19" s="476">
        <v>3.1</v>
      </c>
      <c r="J19" s="477"/>
      <c r="K19" s="476">
        <v>15.7</v>
      </c>
      <c r="L19" s="474"/>
      <c r="M19" s="474">
        <v>8.8000000000000007</v>
      </c>
      <c r="N19" s="349"/>
      <c r="O19" s="349"/>
      <c r="P19" s="27">
        <v>26737</v>
      </c>
      <c r="Q19" s="2"/>
      <c r="R19" s="27">
        <v>2345</v>
      </c>
      <c r="S19" s="2"/>
      <c r="T19" s="27">
        <v>1324</v>
      </c>
      <c r="U19" s="5"/>
      <c r="V19" s="349">
        <v>5</v>
      </c>
    </row>
    <row r="20" spans="1:22" ht="12" customHeight="1">
      <c r="B20" s="2"/>
      <c r="C20" s="84">
        <v>2013</v>
      </c>
      <c r="D20" s="84"/>
      <c r="E20" s="349">
        <v>5.3028064992614476</v>
      </c>
      <c r="F20" s="349"/>
      <c r="G20" s="476">
        <v>0</v>
      </c>
      <c r="H20" s="172"/>
      <c r="I20" s="476">
        <v>0</v>
      </c>
      <c r="J20" s="477"/>
      <c r="K20" s="476">
        <v>0</v>
      </c>
      <c r="L20" s="474"/>
      <c r="M20" s="474">
        <v>5.3</v>
      </c>
      <c r="N20" s="349"/>
      <c r="O20" s="349"/>
      <c r="P20" s="27">
        <v>6770</v>
      </c>
      <c r="Q20" s="2"/>
      <c r="R20" s="27">
        <v>359</v>
      </c>
      <c r="S20" s="2"/>
      <c r="T20" s="27">
        <v>387</v>
      </c>
      <c r="U20" s="5"/>
      <c r="V20" s="349">
        <v>5.7</v>
      </c>
    </row>
    <row r="21" spans="1:22" ht="11.25" customHeight="1">
      <c r="B21" s="2"/>
      <c r="C21" s="84"/>
      <c r="D21" s="84"/>
      <c r="E21" s="349"/>
      <c r="F21" s="349"/>
      <c r="G21" s="476"/>
      <c r="H21" s="172"/>
      <c r="I21" s="476"/>
      <c r="J21" s="477"/>
      <c r="K21" s="476"/>
      <c r="L21" s="474"/>
      <c r="M21" s="474"/>
      <c r="N21" s="349"/>
      <c r="O21" s="349"/>
      <c r="P21" s="27"/>
      <c r="Q21" s="2"/>
      <c r="R21" s="21"/>
      <c r="S21" s="2"/>
      <c r="T21" s="2"/>
      <c r="U21" s="2"/>
      <c r="V21" s="2"/>
    </row>
    <row r="22" spans="1:22" ht="14.25" customHeight="1">
      <c r="B22" s="2"/>
      <c r="C22" s="84" t="s">
        <v>356</v>
      </c>
      <c r="D22" s="84"/>
      <c r="E22" s="349">
        <v>4.8</v>
      </c>
      <c r="F22" s="349"/>
      <c r="G22" s="349">
        <v>10.7</v>
      </c>
      <c r="H22" s="172"/>
      <c r="I22" s="349">
        <v>18.100000000000001</v>
      </c>
      <c r="J22" s="477"/>
      <c r="K22" s="349">
        <v>6.8</v>
      </c>
      <c r="L22" s="474"/>
      <c r="M22" s="349">
        <v>10</v>
      </c>
      <c r="N22" s="349"/>
      <c r="O22" s="349"/>
      <c r="P22" s="25"/>
      <c r="Q22" s="56"/>
      <c r="R22" s="25"/>
      <c r="S22" s="2"/>
      <c r="T22" s="2"/>
      <c r="U22" s="2"/>
      <c r="V22" s="472">
        <v>5.9395524722072164</v>
      </c>
    </row>
    <row r="23" spans="1:22">
      <c r="B23" s="2"/>
      <c r="C23" s="903"/>
      <c r="D23" s="903"/>
      <c r="E23" s="2"/>
      <c r="F23" s="2"/>
      <c r="G23" s="2"/>
      <c r="H23" s="2"/>
      <c r="I23" s="2"/>
      <c r="J23" s="2"/>
      <c r="K23" s="2"/>
      <c r="L23" s="2"/>
      <c r="M23" s="2"/>
      <c r="N23" s="2"/>
      <c r="O23" s="2"/>
      <c r="P23" s="2"/>
      <c r="Q23" s="2"/>
      <c r="R23" s="2"/>
      <c r="S23" s="2"/>
      <c r="T23" s="2"/>
      <c r="U23" s="2"/>
      <c r="V23" s="2"/>
    </row>
    <row r="24" spans="1:22" ht="14.25" customHeight="1">
      <c r="A24" s="479"/>
      <c r="B24" s="1041"/>
      <c r="C24" s="1041"/>
      <c r="D24" s="1041"/>
      <c r="E24" s="1041"/>
      <c r="F24" s="1041"/>
      <c r="G24" s="1041"/>
      <c r="H24" s="1041"/>
      <c r="I24" s="1041"/>
      <c r="J24" s="1041"/>
      <c r="K24" s="1041"/>
      <c r="L24" s="1041"/>
      <c r="M24" s="1041"/>
      <c r="N24" s="1041"/>
      <c r="O24" s="1041"/>
      <c r="P24" s="1041"/>
      <c r="Q24" s="1041"/>
      <c r="R24" s="1041"/>
      <c r="S24" s="1041"/>
      <c r="T24" s="1041"/>
      <c r="U24" s="1041"/>
      <c r="V24" s="1041"/>
    </row>
  </sheetData>
  <customSheetViews>
    <customSheetView guid="{BA08C489-4952-434D-B712-71BEE1754A50}" scale="75">
      <selection activeCell="W1" sqref="W1"/>
      <pageMargins left="0.25" right="0.25" top="0.5" bottom="0.25" header="0.3" footer="0"/>
      <printOptions horizontalCentered="1"/>
      <pageSetup scale="75" orientation="landscape" r:id="rId1"/>
      <headerFooter alignWithMargins="0">
        <oddFooter>&amp;R&amp;A</oddFooter>
      </headerFooter>
    </customSheetView>
    <customSheetView guid="{673EBF9B-B414-451E-B7E3-867D29298EC6}" scale="75" showPageBreaks="1">
      <selection activeCell="V23" sqref="V23"/>
      <pageMargins left="0.25" right="0.25" top="0.5" bottom="0.25" header="0.3" footer="0"/>
      <printOptions horizontalCentered="1"/>
      <pageSetup scale="75" orientation="landscape" r:id="rId2"/>
      <headerFooter alignWithMargins="0">
        <oddFooter>&amp;R&amp;A</oddFooter>
      </headerFooter>
    </customSheetView>
  </customSheetViews>
  <mergeCells count="10">
    <mergeCell ref="A1:V1"/>
    <mergeCell ref="A2:V2"/>
    <mergeCell ref="A3:V3"/>
    <mergeCell ref="A4:V4"/>
    <mergeCell ref="T5:V5"/>
    <mergeCell ref="B24:V24"/>
    <mergeCell ref="T7:V7"/>
    <mergeCell ref="E8:M8"/>
    <mergeCell ref="E9:M9"/>
    <mergeCell ref="T6:V6"/>
  </mergeCells>
  <phoneticPr fontId="25" type="noConversion"/>
  <printOptions horizontalCentered="1"/>
  <pageMargins left="0.25" right="0.25" top="0.5" bottom="0.25" header="0.3" footer="0"/>
  <pageSetup scale="81" orientation="landscape" r:id="rId3"/>
  <headerFooter alignWithMargins="0">
    <oddFooter>&amp;R&amp;A</oddFooter>
  </headerFooter>
</worksheet>
</file>

<file path=xl/worksheets/sheet31.xml><?xml version="1.0" encoding="utf-8"?>
<worksheet xmlns="http://schemas.openxmlformats.org/spreadsheetml/2006/main" xmlns:r="http://schemas.openxmlformats.org/officeDocument/2006/relationships">
  <sheetPr codeName="Sheet30"/>
  <dimension ref="A1:AU17"/>
  <sheetViews>
    <sheetView zoomScale="75" zoomScaleNormal="75" workbookViewId="0">
      <selection sqref="A1:T1"/>
    </sheetView>
  </sheetViews>
  <sheetFormatPr defaultRowHeight="14.4"/>
  <cols>
    <col min="1" max="1" width="4.44140625" customWidth="1"/>
    <col min="5" max="5" width="3.109375" customWidth="1"/>
    <col min="7" max="7" width="2.6640625" customWidth="1"/>
    <col min="8" max="8" width="9" customWidth="1"/>
    <col min="9" max="9" width="2.5546875" customWidth="1"/>
    <col min="10" max="10" width="9" customWidth="1"/>
    <col min="11" max="11" width="3.33203125" customWidth="1"/>
    <col min="12" max="12" width="3.109375" customWidth="1"/>
    <col min="13" max="13" width="12.5546875" customWidth="1"/>
    <col min="14" max="14" width="2.5546875" customWidth="1"/>
    <col min="15" max="15" width="9" customWidth="1"/>
    <col min="16" max="16" width="3.33203125" customWidth="1"/>
    <col min="17" max="17" width="3.5546875" customWidth="1"/>
    <col min="18" max="18" width="11.44140625" customWidth="1"/>
    <col min="19" max="19" width="4.6640625" customWidth="1"/>
    <col min="20" max="20" width="12.6640625" customWidth="1"/>
  </cols>
  <sheetData>
    <row r="1" spans="1:47" ht="15.75" customHeight="1">
      <c r="A1" s="1074" t="s">
        <v>1010</v>
      </c>
      <c r="B1" s="1074"/>
      <c r="C1" s="1074"/>
      <c r="D1" s="1074"/>
      <c r="E1" s="1074"/>
      <c r="F1" s="1074"/>
      <c r="G1" s="1074"/>
      <c r="H1" s="1074"/>
      <c r="I1" s="1074"/>
      <c r="J1" s="1074"/>
      <c r="K1" s="1074"/>
      <c r="L1" s="1074"/>
      <c r="M1" s="1074"/>
      <c r="N1" s="1074"/>
      <c r="O1" s="1074"/>
      <c r="P1" s="1074"/>
      <c r="Q1" s="1074"/>
      <c r="R1" s="1074"/>
      <c r="S1" s="1074"/>
      <c r="T1" s="1074"/>
      <c r="U1" s="965"/>
      <c r="V1" s="480"/>
      <c r="W1" s="480"/>
    </row>
    <row r="2" spans="1:47" ht="15.75" customHeight="1">
      <c r="A2" s="1074" t="s">
        <v>986</v>
      </c>
      <c r="B2" s="1074"/>
      <c r="C2" s="1074"/>
      <c r="D2" s="1074"/>
      <c r="E2" s="1074"/>
      <c r="F2" s="1074"/>
      <c r="G2" s="1074"/>
      <c r="H2" s="1074"/>
      <c r="I2" s="1074"/>
      <c r="J2" s="1074"/>
      <c r="K2" s="1074"/>
      <c r="L2" s="1074"/>
      <c r="M2" s="1074"/>
      <c r="N2" s="1074"/>
      <c r="O2" s="1074"/>
      <c r="P2" s="1074"/>
      <c r="Q2" s="1074"/>
      <c r="R2" s="1074"/>
      <c r="S2" s="1074"/>
      <c r="T2" s="1074"/>
      <c r="U2" s="480"/>
      <c r="V2" s="480"/>
      <c r="W2" s="480"/>
    </row>
    <row r="3" spans="1:47" ht="15.75" customHeight="1">
      <c r="A3" s="1092" t="s">
        <v>244</v>
      </c>
      <c r="B3" s="1092"/>
      <c r="C3" s="1092"/>
      <c r="D3" s="1092"/>
      <c r="E3" s="1092"/>
      <c r="F3" s="1092"/>
      <c r="G3" s="1092"/>
      <c r="H3" s="1092"/>
      <c r="I3" s="1092"/>
      <c r="J3" s="1092"/>
      <c r="K3" s="1092"/>
      <c r="L3" s="1092"/>
      <c r="M3" s="1092"/>
      <c r="N3" s="1092"/>
      <c r="O3" s="1092"/>
      <c r="P3" s="1092"/>
      <c r="Q3" s="1092"/>
      <c r="R3" s="1092"/>
      <c r="S3" s="1092"/>
      <c r="T3" s="1092"/>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4" spans="1:47" s="189" customFormat="1" ht="15" customHeight="1"/>
    <row r="5" spans="1:47" s="189" customFormat="1" ht="15" customHeight="1">
      <c r="A5" s="1089" t="s">
        <v>1034</v>
      </c>
      <c r="B5" s="1089"/>
      <c r="C5" s="1089"/>
      <c r="D5" s="1089"/>
      <c r="E5" s="1089"/>
      <c r="F5" s="1089"/>
      <c r="G5" s="1089"/>
      <c r="H5" s="1089"/>
      <c r="I5" s="1089"/>
      <c r="J5" s="1089"/>
      <c r="K5" s="1089"/>
      <c r="L5" s="1089"/>
      <c r="M5" s="1089"/>
      <c r="N5" s="1089"/>
      <c r="O5" s="1089"/>
      <c r="P5" s="1089"/>
      <c r="Q5" s="1089"/>
      <c r="R5" s="1089"/>
      <c r="S5" s="1089"/>
      <c r="T5" s="1089"/>
    </row>
    <row r="6" spans="1:47" s="189" customFormat="1" ht="15" customHeight="1">
      <c r="A6" s="482"/>
      <c r="B6" s="441"/>
      <c r="C6" s="441"/>
      <c r="D6" s="441"/>
      <c r="E6" s="441"/>
      <c r="F6" s="441"/>
      <c r="G6" s="441"/>
      <c r="H6" s="441"/>
      <c r="I6" s="441"/>
      <c r="J6" s="441"/>
      <c r="K6" s="441"/>
      <c r="L6" s="441"/>
      <c r="M6" s="441"/>
      <c r="N6" s="441"/>
      <c r="O6" s="441"/>
      <c r="P6" s="441"/>
      <c r="Q6" s="441"/>
      <c r="R6" s="441"/>
      <c r="S6" s="441"/>
      <c r="T6" s="441" t="s">
        <v>356</v>
      </c>
    </row>
    <row r="7" spans="1:47" s="189" customFormat="1" ht="15" customHeight="1">
      <c r="A7" s="5"/>
      <c r="B7" s="5"/>
      <c r="C7" s="5"/>
      <c r="D7" s="5"/>
      <c r="E7" s="5"/>
      <c r="F7" s="10"/>
      <c r="G7" s="5"/>
      <c r="H7" s="10" t="s">
        <v>357</v>
      </c>
      <c r="I7" s="10"/>
      <c r="J7" s="5"/>
      <c r="K7" s="5"/>
      <c r="L7" s="5"/>
      <c r="M7" s="10" t="s">
        <v>358</v>
      </c>
      <c r="N7" s="10"/>
      <c r="O7" s="5"/>
      <c r="P7" s="5"/>
      <c r="Q7" s="5"/>
      <c r="R7" s="10" t="s">
        <v>359</v>
      </c>
      <c r="S7" s="5"/>
      <c r="T7" s="10" t="s">
        <v>348</v>
      </c>
    </row>
    <row r="8" spans="1:47" s="189" customFormat="1" ht="15" customHeight="1">
      <c r="A8" s="483" t="s">
        <v>360</v>
      </c>
      <c r="B8" s="483"/>
      <c r="C8" s="483"/>
      <c r="D8" s="5"/>
      <c r="E8" s="5"/>
      <c r="F8" s="6"/>
      <c r="G8" s="5"/>
      <c r="H8" s="13" t="s">
        <v>361</v>
      </c>
      <c r="I8" s="6"/>
      <c r="J8" s="484"/>
      <c r="K8" s="484"/>
      <c r="L8" s="5"/>
      <c r="M8" s="13" t="s">
        <v>362</v>
      </c>
      <c r="N8" s="6"/>
      <c r="O8" s="484"/>
      <c r="P8" s="484"/>
      <c r="Q8" s="5"/>
      <c r="R8" s="13" t="s">
        <v>363</v>
      </c>
      <c r="S8" s="5"/>
      <c r="T8" s="13" t="s">
        <v>364</v>
      </c>
    </row>
    <row r="9" spans="1:47" s="189" customFormat="1" ht="15" customHeight="1">
      <c r="A9" s="5" t="s">
        <v>365</v>
      </c>
      <c r="B9" s="5"/>
      <c r="C9" s="5"/>
      <c r="D9" s="5"/>
      <c r="E9" s="5"/>
      <c r="F9" s="11"/>
      <c r="G9" s="5"/>
      <c r="H9" s="21">
        <v>0</v>
      </c>
      <c r="I9" s="21"/>
      <c r="J9" s="472">
        <v>0</v>
      </c>
      <c r="K9" s="5" t="s">
        <v>54</v>
      </c>
      <c r="L9" s="485" t="s">
        <v>1021</v>
      </c>
      <c r="M9" s="21">
        <v>0</v>
      </c>
      <c r="N9" s="21"/>
      <c r="O9" s="472">
        <v>0</v>
      </c>
      <c r="P9" s="5" t="s">
        <v>54</v>
      </c>
      <c r="Q9" s="5"/>
      <c r="R9" s="21">
        <v>0</v>
      </c>
      <c r="S9" s="485" t="s">
        <v>1021</v>
      </c>
      <c r="T9" s="23">
        <v>0</v>
      </c>
      <c r="U9" s="486"/>
    </row>
    <row r="10" spans="1:47" s="189" customFormat="1" ht="15" customHeight="1">
      <c r="A10" s="5" t="s">
        <v>366</v>
      </c>
      <c r="B10" s="5"/>
      <c r="C10" s="5"/>
      <c r="D10" s="5"/>
      <c r="E10" s="5"/>
      <c r="F10" s="5"/>
      <c r="G10" s="5"/>
      <c r="H10" s="21">
        <v>1</v>
      </c>
      <c r="I10" s="21"/>
      <c r="J10" s="332">
        <v>11.1</v>
      </c>
      <c r="K10" s="21"/>
      <c r="L10" s="21"/>
      <c r="M10" s="21">
        <v>225</v>
      </c>
      <c r="N10" s="21"/>
      <c r="O10" s="332">
        <v>62.7</v>
      </c>
      <c r="P10" s="21"/>
      <c r="Q10" s="21"/>
      <c r="R10" s="332">
        <v>3.3</v>
      </c>
      <c r="S10" s="898"/>
      <c r="T10" s="23">
        <v>225</v>
      </c>
      <c r="U10" s="486"/>
    </row>
    <row r="11" spans="1:47" s="189" customFormat="1" ht="15" customHeight="1">
      <c r="A11" s="5" t="s">
        <v>367</v>
      </c>
      <c r="B11" s="5"/>
      <c r="C11" s="5"/>
      <c r="D11" s="5"/>
      <c r="E11" s="5"/>
      <c r="F11" s="5"/>
      <c r="G11" s="5"/>
      <c r="H11" s="21">
        <v>1</v>
      </c>
      <c r="I11" s="21"/>
      <c r="J11" s="332">
        <v>11.1</v>
      </c>
      <c r="K11" s="21"/>
      <c r="L11" s="21"/>
      <c r="M11" s="21">
        <v>73</v>
      </c>
      <c r="N11" s="21"/>
      <c r="O11" s="332">
        <v>20.3</v>
      </c>
      <c r="P11" s="21"/>
      <c r="Q11" s="21"/>
      <c r="R11" s="332">
        <v>1.1000000000000001</v>
      </c>
      <c r="S11" s="21"/>
      <c r="T11" s="23">
        <v>73</v>
      </c>
      <c r="U11" s="486"/>
    </row>
    <row r="12" spans="1:47" s="189" customFormat="1" ht="15" customHeight="1">
      <c r="A12" s="5" t="s">
        <v>368</v>
      </c>
      <c r="B12" s="5"/>
      <c r="C12" s="5"/>
      <c r="D12" s="5"/>
      <c r="E12" s="5"/>
      <c r="F12" s="5"/>
      <c r="G12" s="5"/>
      <c r="H12" s="21">
        <v>7</v>
      </c>
      <c r="I12" s="50"/>
      <c r="J12" s="472">
        <v>77.8</v>
      </c>
      <c r="K12" s="5"/>
      <c r="L12" s="5"/>
      <c r="M12" s="37">
        <v>93</v>
      </c>
      <c r="N12" s="50"/>
      <c r="O12" s="487">
        <v>25.9</v>
      </c>
      <c r="P12" s="5"/>
      <c r="Q12" s="5"/>
      <c r="R12" s="735">
        <v>1.4</v>
      </c>
      <c r="S12" s="485"/>
      <c r="T12" s="23">
        <v>13.285714285714286</v>
      </c>
      <c r="U12" s="486"/>
    </row>
    <row r="13" spans="1:47" s="189" customFormat="1" ht="15" customHeight="1" thickBot="1">
      <c r="A13" s="5" t="s">
        <v>369</v>
      </c>
      <c r="B13" s="5"/>
      <c r="C13" s="5"/>
      <c r="D13" s="5"/>
      <c r="E13" s="5"/>
      <c r="F13" s="5"/>
      <c r="G13" s="5"/>
      <c r="H13" s="488">
        <v>9</v>
      </c>
      <c r="I13" s="51"/>
      <c r="J13" s="215">
        <v>100</v>
      </c>
      <c r="K13" s="5" t="s">
        <v>54</v>
      </c>
      <c r="L13" s="5"/>
      <c r="M13" s="23">
        <v>391</v>
      </c>
      <c r="N13" s="51"/>
      <c r="O13" s="315">
        <v>108.9</v>
      </c>
      <c r="P13" s="5"/>
      <c r="Q13" s="5"/>
      <c r="R13" s="332">
        <v>5.8000000000000007</v>
      </c>
      <c r="S13" s="485"/>
      <c r="T13" s="23">
        <v>43.444444444444443</v>
      </c>
      <c r="U13" s="486"/>
    </row>
    <row r="14" spans="1:47" s="189" customFormat="1" ht="14.25" customHeight="1" thickTop="1">
      <c r="A14" s="5" t="s">
        <v>370</v>
      </c>
      <c r="B14" s="5"/>
      <c r="C14" s="5"/>
      <c r="D14" s="5"/>
      <c r="E14" s="5"/>
      <c r="F14" s="5"/>
      <c r="G14" s="5"/>
      <c r="H14" s="51"/>
      <c r="I14" s="51"/>
      <c r="J14" s="472"/>
      <c r="K14" s="5"/>
      <c r="L14" s="485"/>
      <c r="M14" s="23">
        <v>-32</v>
      </c>
      <c r="N14" s="51"/>
      <c r="O14" s="472">
        <v>-8.9</v>
      </c>
      <c r="P14" s="5"/>
      <c r="Q14" s="5"/>
      <c r="R14" s="332">
        <v>-0.5</v>
      </c>
      <c r="S14" s="5"/>
      <c r="T14" s="50"/>
      <c r="U14" s="486"/>
    </row>
    <row r="15" spans="1:47" s="189" customFormat="1" ht="14.25" customHeight="1">
      <c r="A15" s="5" t="s">
        <v>371</v>
      </c>
      <c r="B15" s="5"/>
      <c r="C15" s="5"/>
      <c r="D15" s="5"/>
      <c r="E15" s="5"/>
      <c r="F15" s="5"/>
      <c r="G15" s="5"/>
      <c r="H15" s="51"/>
      <c r="I15" s="51"/>
      <c r="J15" s="472"/>
      <c r="K15" s="5"/>
      <c r="L15" s="485"/>
      <c r="M15" s="23">
        <v>0</v>
      </c>
      <c r="N15" s="51"/>
      <c r="O15" s="315">
        <v>0</v>
      </c>
      <c r="P15" s="5"/>
      <c r="Q15" s="5"/>
      <c r="R15" s="332">
        <v>0</v>
      </c>
      <c r="S15" s="5"/>
      <c r="T15" s="50"/>
      <c r="U15" s="486"/>
    </row>
    <row r="16" spans="1:47" s="189" customFormat="1" ht="15" customHeight="1" thickBot="1">
      <c r="A16" s="5" t="s">
        <v>372</v>
      </c>
      <c r="B16" s="5"/>
      <c r="C16" s="5"/>
      <c r="D16" s="5"/>
      <c r="E16" s="5"/>
      <c r="F16" s="5"/>
      <c r="G16" s="5"/>
      <c r="H16" s="11"/>
      <c r="I16" s="11"/>
      <c r="J16" s="5"/>
      <c r="K16" s="5"/>
      <c r="L16" s="485" t="s">
        <v>1021</v>
      </c>
      <c r="M16" s="488">
        <v>359</v>
      </c>
      <c r="N16" s="11"/>
      <c r="O16" s="215">
        <v>100</v>
      </c>
      <c r="P16" s="5" t="s">
        <v>54</v>
      </c>
      <c r="Q16" s="5"/>
      <c r="R16" s="489">
        <v>5.3000000000000007</v>
      </c>
      <c r="S16" s="5"/>
      <c r="T16" s="5"/>
      <c r="U16" s="486"/>
    </row>
    <row r="17" spans="1:21" s="189" customFormat="1" ht="12" thickTop="1">
      <c r="A17" s="5"/>
      <c r="B17" s="5"/>
      <c r="C17" s="5"/>
      <c r="D17" s="5"/>
      <c r="E17" s="5"/>
      <c r="F17" s="5"/>
      <c r="G17" s="5"/>
      <c r="H17" s="11"/>
      <c r="I17" s="11"/>
      <c r="J17" s="5"/>
      <c r="K17" s="5"/>
      <c r="L17" s="5"/>
      <c r="M17" s="11"/>
      <c r="N17" s="11"/>
      <c r="O17" s="5"/>
      <c r="P17" s="5"/>
      <c r="Q17" s="5"/>
      <c r="R17" s="11"/>
      <c r="S17" s="5"/>
      <c r="T17" s="5"/>
      <c r="U17" s="486"/>
    </row>
  </sheetData>
  <customSheetViews>
    <customSheetView guid="{BA08C489-4952-434D-B712-71BEE1754A50}" scale="75" showPageBreaks="1" printArea="1" hiddenRows="1" hiddenColumns="1">
      <selection activeCell="X1" sqref="X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printArea="1" hiddenRows="1" hiddenColumns="1">
      <selection activeCell="T14" sqref="T14"/>
      <pageMargins left="0.25" right="0.25" top="0.5" bottom="0.5" header="0.3" footer="0.3"/>
      <printOptions horizontalCentered="1"/>
      <pageSetup scale="75" orientation="landscape" r:id="rId2"/>
      <headerFooter alignWithMargins="0">
        <oddFooter>&amp;R&amp;A</oddFooter>
      </headerFooter>
    </customSheetView>
  </customSheetViews>
  <mergeCells count="4">
    <mergeCell ref="A1:T1"/>
    <mergeCell ref="A2:T2"/>
    <mergeCell ref="A3:T3"/>
    <mergeCell ref="A5:T5"/>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xl/worksheets/sheet32.xml><?xml version="1.0" encoding="utf-8"?>
<worksheet xmlns="http://schemas.openxmlformats.org/spreadsheetml/2006/main" xmlns:r="http://schemas.openxmlformats.org/officeDocument/2006/relationships">
  <sheetPr codeName="Sheet31" enableFormatConditionsCalculation="0">
    <pageSetUpPr fitToPage="1"/>
  </sheetPr>
  <dimension ref="A1:S280"/>
  <sheetViews>
    <sheetView zoomScale="75" zoomScaleNormal="75" workbookViewId="0">
      <selection sqref="A1:R1"/>
    </sheetView>
  </sheetViews>
  <sheetFormatPr defaultRowHeight="14.4"/>
  <cols>
    <col min="1" max="2" width="2.44140625" customWidth="1"/>
    <col min="3" max="3" width="31.109375" style="498" customWidth="1"/>
    <col min="4" max="4" width="2.44140625" style="230" customWidth="1"/>
    <col min="5" max="5" width="8.44140625" style="230" customWidth="1"/>
    <col min="6" max="6" width="2.44140625" style="230" customWidth="1"/>
    <col min="7" max="7" width="2.44140625" customWidth="1"/>
    <col min="8" max="8" width="8.44140625" customWidth="1"/>
    <col min="9" max="10" width="2.44140625" customWidth="1"/>
    <col min="11" max="11" width="8.44140625" customWidth="1"/>
    <col min="12" max="13" width="2.44140625" customWidth="1"/>
    <col min="14" max="14" width="8.44140625" customWidth="1"/>
    <col min="15" max="15" width="2.44140625" customWidth="1"/>
    <col min="16" max="16" width="2.44140625" style="230" customWidth="1"/>
    <col min="17" max="17" width="8.44140625" style="230" customWidth="1"/>
    <col min="18" max="18" width="2.44140625" style="230" customWidth="1"/>
  </cols>
  <sheetData>
    <row r="1" spans="1:19" s="490" customFormat="1" ht="13.8">
      <c r="A1" s="1066" t="s">
        <v>1010</v>
      </c>
      <c r="B1" s="1066"/>
      <c r="C1" s="1066"/>
      <c r="D1" s="1066"/>
      <c r="E1" s="1066"/>
      <c r="F1" s="1066"/>
      <c r="G1" s="1066"/>
      <c r="H1" s="1066"/>
      <c r="I1" s="1066"/>
      <c r="J1" s="1066"/>
      <c r="K1" s="1066"/>
      <c r="L1" s="1066"/>
      <c r="M1" s="1066"/>
      <c r="N1" s="1066"/>
      <c r="O1" s="1066"/>
      <c r="P1" s="1066"/>
      <c r="Q1" s="1066"/>
      <c r="R1" s="1066"/>
      <c r="S1" s="965"/>
    </row>
    <row r="2" spans="1:19" s="490" customFormat="1" ht="13.2">
      <c r="A2" s="1066" t="s">
        <v>373</v>
      </c>
      <c r="B2" s="1066"/>
      <c r="C2" s="1066"/>
      <c r="D2" s="1066"/>
      <c r="E2" s="1066"/>
      <c r="F2" s="1066"/>
      <c r="G2" s="1066"/>
      <c r="H2" s="1066"/>
      <c r="I2" s="1066"/>
      <c r="J2" s="1066"/>
      <c r="K2" s="1066"/>
      <c r="L2" s="1066"/>
      <c r="M2" s="1066"/>
      <c r="N2" s="1066"/>
      <c r="O2" s="1066"/>
      <c r="P2" s="1066"/>
      <c r="Q2" s="1066"/>
      <c r="R2" s="1066"/>
    </row>
    <row r="3" spans="1:19" s="185" customFormat="1" ht="13.2">
      <c r="A3" s="1040" t="s">
        <v>955</v>
      </c>
      <c r="B3" s="1040"/>
      <c r="C3" s="1040"/>
      <c r="D3" s="1040"/>
      <c r="E3" s="1040"/>
      <c r="F3" s="1040"/>
      <c r="G3" s="1040"/>
      <c r="H3" s="1040"/>
      <c r="I3" s="1040"/>
      <c r="J3" s="1040"/>
      <c r="K3" s="1040"/>
      <c r="L3" s="1040"/>
      <c r="M3" s="1040"/>
      <c r="N3" s="1040"/>
      <c r="O3" s="1040"/>
      <c r="P3" s="1040"/>
      <c r="Q3" s="1040"/>
      <c r="R3" s="1040"/>
    </row>
    <row r="4" spans="1:19" s="185" customFormat="1" ht="13.2">
      <c r="A4" s="1092" t="s">
        <v>244</v>
      </c>
      <c r="B4" s="1092"/>
      <c r="C4" s="1092"/>
      <c r="D4" s="1092"/>
      <c r="E4" s="1092"/>
      <c r="F4" s="1092"/>
      <c r="G4" s="1092"/>
      <c r="H4" s="1092"/>
      <c r="I4" s="1092"/>
      <c r="J4" s="1092"/>
      <c r="K4" s="1092"/>
      <c r="L4" s="1092"/>
      <c r="M4" s="1092"/>
      <c r="N4" s="1092"/>
      <c r="O4" s="1092"/>
      <c r="P4" s="1092"/>
      <c r="Q4" s="1092"/>
      <c r="R4" s="1092"/>
    </row>
    <row r="5" spans="1:19" s="185" customFormat="1" ht="13.2">
      <c r="B5" s="184"/>
      <c r="C5" s="318"/>
      <c r="D5" s="1"/>
      <c r="E5" s="1094"/>
      <c r="F5" s="1094"/>
      <c r="G5" s="184"/>
      <c r="H5" s="184"/>
      <c r="I5" s="184"/>
      <c r="J5" s="184"/>
      <c r="K5" s="184"/>
      <c r="L5" s="184"/>
      <c r="M5" s="184"/>
      <c r="N5" s="184"/>
      <c r="O5" s="184"/>
      <c r="P5" s="1"/>
      <c r="Q5" s="1094"/>
      <c r="R5" s="1094"/>
    </row>
    <row r="6" spans="1:19" s="185" customFormat="1" ht="13.2">
      <c r="C6" s="188"/>
      <c r="D6" s="1056" t="s">
        <v>1013</v>
      </c>
      <c r="E6" s="1056"/>
      <c r="F6" s="1056"/>
      <c r="G6" s="1056"/>
      <c r="H6" s="1056"/>
      <c r="I6" s="1056"/>
      <c r="J6" s="1056"/>
      <c r="K6" s="1056"/>
      <c r="L6" s="1056"/>
      <c r="M6" s="1056"/>
      <c r="N6" s="1056"/>
      <c r="O6" s="1056"/>
      <c r="P6" s="1056"/>
      <c r="Q6" s="1056"/>
      <c r="R6" s="1056"/>
    </row>
    <row r="7" spans="1:19" s="185" customFormat="1" ht="13.8" thickBot="1">
      <c r="C7" s="188"/>
      <c r="D7" s="177"/>
      <c r="E7" s="6"/>
      <c r="F7" s="6"/>
      <c r="P7" s="177"/>
      <c r="Q7" s="6"/>
      <c r="R7" s="6"/>
    </row>
    <row r="8" spans="1:19" s="185" customFormat="1" ht="13.2">
      <c r="C8" s="188"/>
      <c r="D8" s="694"/>
      <c r="E8" s="531" t="s">
        <v>1018</v>
      </c>
      <c r="F8" s="603"/>
      <c r="G8" s="605"/>
      <c r="H8" s="193" t="s">
        <v>1015</v>
      </c>
      <c r="I8" s="191"/>
      <c r="J8" s="191"/>
      <c r="K8" s="193" t="s">
        <v>1016</v>
      </c>
      <c r="L8" s="191"/>
      <c r="M8" s="191"/>
      <c r="N8" s="193" t="s">
        <v>1017</v>
      </c>
      <c r="O8" s="191"/>
      <c r="P8" s="694"/>
      <c r="Q8" s="531" t="s">
        <v>1018</v>
      </c>
      <c r="R8" s="603"/>
    </row>
    <row r="9" spans="1:19" s="185" customFormat="1" ht="13.2">
      <c r="C9" s="188"/>
      <c r="D9" s="605"/>
      <c r="E9" s="13">
        <v>2013</v>
      </c>
      <c r="F9" s="604"/>
      <c r="G9" s="605"/>
      <c r="H9" s="13">
        <v>2012</v>
      </c>
      <c r="I9" s="191"/>
      <c r="J9" s="191"/>
      <c r="K9" s="13">
        <v>2012</v>
      </c>
      <c r="L9" s="191"/>
      <c r="M9" s="191"/>
      <c r="N9" s="13">
        <v>2012</v>
      </c>
      <c r="O9" s="191"/>
      <c r="P9" s="605"/>
      <c r="Q9" s="13">
        <v>2012</v>
      </c>
      <c r="R9" s="604"/>
    </row>
    <row r="10" spans="1:19" s="185" customFormat="1" ht="13.2">
      <c r="A10" s="491"/>
      <c r="C10" s="188"/>
      <c r="D10" s="605"/>
      <c r="E10" s="6"/>
      <c r="F10" s="604"/>
      <c r="G10" s="605"/>
      <c r="H10" s="6"/>
      <c r="I10" s="191"/>
      <c r="J10" s="191"/>
      <c r="K10" s="6"/>
      <c r="L10" s="191"/>
      <c r="M10" s="191"/>
      <c r="N10" s="6"/>
      <c r="O10" s="191"/>
      <c r="P10" s="605"/>
      <c r="Q10" s="6"/>
      <c r="R10" s="604"/>
    </row>
    <row r="11" spans="1:19" s="185" customFormat="1" ht="13.8">
      <c r="A11" s="492" t="s">
        <v>956</v>
      </c>
      <c r="C11" s="188"/>
      <c r="D11" s="605"/>
      <c r="E11" s="193"/>
      <c r="F11" s="604"/>
      <c r="G11" s="605"/>
      <c r="H11" s="193"/>
      <c r="I11" s="191"/>
      <c r="J11" s="191"/>
      <c r="K11" s="193"/>
      <c r="L11" s="191"/>
      <c r="M11" s="191"/>
      <c r="N11" s="193"/>
      <c r="O11" s="191"/>
      <c r="P11" s="605"/>
      <c r="Q11" s="193"/>
      <c r="R11" s="604"/>
    </row>
    <row r="12" spans="1:19" s="185" customFormat="1" ht="13.2">
      <c r="A12" s="492"/>
      <c r="C12" s="188"/>
      <c r="D12" s="605"/>
      <c r="E12" s="193"/>
      <c r="F12" s="604"/>
      <c r="G12" s="605"/>
      <c r="H12" s="193"/>
      <c r="I12" s="191"/>
      <c r="J12" s="191"/>
      <c r="K12" s="193"/>
      <c r="L12" s="191"/>
      <c r="M12" s="191"/>
      <c r="N12" s="193"/>
      <c r="O12" s="191"/>
      <c r="P12" s="605"/>
      <c r="Q12" s="193"/>
      <c r="R12" s="604"/>
    </row>
    <row r="13" spans="1:19" s="185" customFormat="1" ht="13.8">
      <c r="A13" s="189" t="s">
        <v>374</v>
      </c>
      <c r="B13" s="189"/>
      <c r="C13" s="191"/>
      <c r="D13" s="493" t="s">
        <v>1021</v>
      </c>
      <c r="E13" s="23">
        <v>-70</v>
      </c>
      <c r="F13" s="35"/>
      <c r="G13" s="493" t="s">
        <v>1021</v>
      </c>
      <c r="H13" s="23">
        <v>-100</v>
      </c>
      <c r="I13" s="11"/>
      <c r="J13" s="494" t="s">
        <v>1021</v>
      </c>
      <c r="K13" s="23">
        <v>-134</v>
      </c>
      <c r="L13" s="11"/>
      <c r="M13" s="494" t="s">
        <v>1021</v>
      </c>
      <c r="N13" s="23">
        <v>-83</v>
      </c>
      <c r="O13" s="11"/>
      <c r="P13" s="493" t="s">
        <v>1021</v>
      </c>
      <c r="Q13" s="23">
        <v>-48</v>
      </c>
      <c r="R13" s="35"/>
    </row>
    <row r="14" spans="1:19" s="185" customFormat="1" ht="13.2">
      <c r="A14" s="189" t="s">
        <v>306</v>
      </c>
      <c r="B14" s="189"/>
      <c r="C14" s="191"/>
      <c r="D14" s="493"/>
      <c r="E14" s="23">
        <v>41</v>
      </c>
      <c r="F14" s="35"/>
      <c r="G14" s="493"/>
      <c r="H14" s="23">
        <v>-74</v>
      </c>
      <c r="I14" s="11"/>
      <c r="J14" s="494"/>
      <c r="K14" s="23">
        <v>-72</v>
      </c>
      <c r="L14" s="11"/>
      <c r="M14" s="494"/>
      <c r="N14" s="23">
        <v>-56</v>
      </c>
      <c r="O14" s="11"/>
      <c r="P14" s="493"/>
      <c r="Q14" s="23">
        <v>-119</v>
      </c>
      <c r="R14" s="35"/>
    </row>
    <row r="15" spans="1:19" s="185" customFormat="1" ht="13.2">
      <c r="A15" s="189" t="s">
        <v>307</v>
      </c>
      <c r="B15" s="189"/>
      <c r="C15" s="191"/>
      <c r="D15" s="493"/>
      <c r="E15" s="37">
        <v>-9</v>
      </c>
      <c r="F15" s="35"/>
      <c r="G15" s="493"/>
      <c r="H15" s="37">
        <v>17</v>
      </c>
      <c r="I15" s="11"/>
      <c r="J15" s="494"/>
      <c r="K15" s="37">
        <v>15</v>
      </c>
      <c r="L15" s="11"/>
      <c r="M15" s="494"/>
      <c r="N15" s="37">
        <v>-22</v>
      </c>
      <c r="O15" s="11"/>
      <c r="P15" s="493"/>
      <c r="Q15" s="37">
        <v>-40</v>
      </c>
      <c r="R15" s="35"/>
    </row>
    <row r="16" spans="1:19" s="185" customFormat="1" ht="13.2">
      <c r="A16" s="189"/>
      <c r="B16" s="189"/>
      <c r="C16" s="191"/>
      <c r="D16" s="493"/>
      <c r="E16" s="23"/>
      <c r="F16" s="35"/>
      <c r="G16" s="493"/>
      <c r="H16" s="23"/>
      <c r="I16" s="11"/>
      <c r="J16" s="494"/>
      <c r="K16" s="23"/>
      <c r="L16" s="11"/>
      <c r="M16" s="494"/>
      <c r="N16" s="23"/>
      <c r="O16" s="11"/>
      <c r="P16" s="493"/>
      <c r="Q16" s="23"/>
      <c r="R16" s="35"/>
    </row>
    <row r="17" spans="1:18" s="185" customFormat="1" ht="13.2">
      <c r="A17" s="189" t="s">
        <v>434</v>
      </c>
      <c r="B17" s="189"/>
      <c r="C17" s="191"/>
      <c r="D17" s="493"/>
      <c r="E17" s="23">
        <v>-38</v>
      </c>
      <c r="F17" s="35"/>
      <c r="G17" s="493"/>
      <c r="H17" s="23">
        <v>-157</v>
      </c>
      <c r="I17" s="11"/>
      <c r="J17" s="494"/>
      <c r="K17" s="23">
        <v>-191</v>
      </c>
      <c r="L17" s="11"/>
      <c r="M17" s="494"/>
      <c r="N17" s="23">
        <v>-161</v>
      </c>
      <c r="O17" s="11"/>
      <c r="P17" s="493"/>
      <c r="Q17" s="23">
        <v>-207</v>
      </c>
      <c r="R17" s="35"/>
    </row>
    <row r="18" spans="1:18" s="185" customFormat="1" ht="13.2">
      <c r="A18" s="189"/>
      <c r="B18" s="189"/>
      <c r="C18" s="191"/>
      <c r="D18" s="493"/>
      <c r="E18" s="23"/>
      <c r="F18" s="35"/>
      <c r="G18" s="493"/>
      <c r="H18" s="23"/>
      <c r="I18" s="11"/>
      <c r="J18" s="494"/>
      <c r="K18" s="23"/>
      <c r="L18" s="11"/>
      <c r="M18" s="494"/>
      <c r="N18" s="23"/>
      <c r="O18" s="11"/>
      <c r="P18" s="493"/>
      <c r="Q18" s="23"/>
      <c r="R18" s="35"/>
    </row>
    <row r="19" spans="1:18" s="185" customFormat="1" ht="13.2">
      <c r="A19" s="189" t="s">
        <v>375</v>
      </c>
      <c r="B19" s="189"/>
      <c r="C19" s="191"/>
      <c r="D19" s="493"/>
      <c r="E19" s="37">
        <v>3</v>
      </c>
      <c r="F19" s="35"/>
      <c r="G19" s="493"/>
      <c r="H19" s="37">
        <v>3</v>
      </c>
      <c r="I19" s="11"/>
      <c r="J19" s="494"/>
      <c r="K19" s="37">
        <v>42</v>
      </c>
      <c r="L19" s="11"/>
      <c r="M19" s="494"/>
      <c r="N19" s="37">
        <v>3</v>
      </c>
      <c r="O19" s="11"/>
      <c r="P19" s="493"/>
      <c r="Q19" s="37">
        <v>3</v>
      </c>
      <c r="R19" s="35"/>
    </row>
    <row r="20" spans="1:18" s="185" customFormat="1" ht="13.2">
      <c r="A20" s="189"/>
      <c r="B20" s="189"/>
      <c r="C20" s="191"/>
      <c r="D20" s="493"/>
      <c r="E20" s="23"/>
      <c r="F20" s="35"/>
      <c r="G20" s="493"/>
      <c r="H20" s="23"/>
      <c r="I20" s="11"/>
      <c r="J20" s="494"/>
      <c r="K20" s="23"/>
      <c r="L20" s="11"/>
      <c r="M20" s="494"/>
      <c r="N20" s="23"/>
      <c r="O20" s="11"/>
      <c r="P20" s="493"/>
      <c r="Q20" s="23"/>
      <c r="R20" s="35"/>
    </row>
    <row r="21" spans="1:18" s="185" customFormat="1" ht="13.8" thickBot="1">
      <c r="A21" s="189" t="s">
        <v>376</v>
      </c>
      <c r="B21" s="189"/>
      <c r="C21" s="191"/>
      <c r="D21" s="493" t="s">
        <v>1021</v>
      </c>
      <c r="E21" s="43">
        <v>-35</v>
      </c>
      <c r="F21" s="35"/>
      <c r="G21" s="493" t="s">
        <v>1021</v>
      </c>
      <c r="H21" s="43">
        <v>-154</v>
      </c>
      <c r="I21" s="11"/>
      <c r="J21" s="494" t="s">
        <v>1021</v>
      </c>
      <c r="K21" s="43">
        <v>-149</v>
      </c>
      <c r="L21" s="11"/>
      <c r="M21" s="494" t="s">
        <v>1021</v>
      </c>
      <c r="N21" s="43">
        <v>-158</v>
      </c>
      <c r="O21" s="11"/>
      <c r="P21" s="493" t="s">
        <v>1021</v>
      </c>
      <c r="Q21" s="43">
        <v>-204</v>
      </c>
      <c r="R21" s="35"/>
    </row>
    <row r="22" spans="1:18" s="185" customFormat="1" ht="13.8" thickTop="1">
      <c r="A22" s="189"/>
      <c r="B22" s="189"/>
      <c r="C22" s="191"/>
      <c r="D22" s="493"/>
      <c r="E22" s="23"/>
      <c r="F22" s="35"/>
      <c r="G22" s="493"/>
      <c r="H22" s="23"/>
      <c r="I22" s="11"/>
      <c r="J22" s="494"/>
      <c r="K22" s="23"/>
      <c r="L22" s="11"/>
      <c r="M22" s="494"/>
      <c r="N22" s="23"/>
      <c r="O22" s="11"/>
      <c r="P22" s="493"/>
      <c r="Q22" s="23"/>
      <c r="R22" s="35"/>
    </row>
    <row r="23" spans="1:18" s="185" customFormat="1" ht="13.2">
      <c r="A23" s="189"/>
      <c r="B23" s="189"/>
      <c r="C23" s="191"/>
      <c r="D23" s="493"/>
      <c r="E23" s="23"/>
      <c r="F23" s="35"/>
      <c r="G23" s="493"/>
      <c r="H23" s="23"/>
      <c r="I23" s="11"/>
      <c r="J23" s="494"/>
      <c r="K23" s="23"/>
      <c r="L23" s="11"/>
      <c r="M23" s="494"/>
      <c r="N23" s="23"/>
      <c r="O23" s="11"/>
      <c r="P23" s="493"/>
      <c r="Q23" s="23"/>
      <c r="R23" s="35"/>
    </row>
    <row r="24" spans="1:18" s="185" customFormat="1" ht="13.8">
      <c r="A24" s="189" t="s">
        <v>424</v>
      </c>
      <c r="B24" s="189"/>
      <c r="C24" s="191"/>
      <c r="D24" s="493" t="s">
        <v>1021</v>
      </c>
      <c r="E24" s="23">
        <v>-36</v>
      </c>
      <c r="F24" s="35"/>
      <c r="G24" s="493" t="s">
        <v>1021</v>
      </c>
      <c r="H24" s="23">
        <v>-134</v>
      </c>
      <c r="I24" s="11"/>
      <c r="J24" s="494" t="s">
        <v>1021</v>
      </c>
      <c r="K24" s="23">
        <v>-181</v>
      </c>
      <c r="L24" s="11"/>
      <c r="M24" s="494" t="s">
        <v>1021</v>
      </c>
      <c r="N24" s="23">
        <v>-151</v>
      </c>
      <c r="O24" s="11"/>
      <c r="P24" s="493" t="s">
        <v>1021</v>
      </c>
      <c r="Q24" s="23">
        <v>-205</v>
      </c>
      <c r="R24" s="35"/>
    </row>
    <row r="25" spans="1:18" s="185" customFormat="1" ht="13.8">
      <c r="A25" s="189" t="s">
        <v>425</v>
      </c>
      <c r="B25" s="189"/>
      <c r="C25" s="191"/>
      <c r="D25" s="493"/>
      <c r="E25" s="23">
        <v>-2</v>
      </c>
      <c r="F25" s="35"/>
      <c r="G25" s="493"/>
      <c r="H25" s="23">
        <v>-23</v>
      </c>
      <c r="I25" s="11"/>
      <c r="J25" s="494"/>
      <c r="K25" s="23">
        <v>-10</v>
      </c>
      <c r="L25" s="11"/>
      <c r="M25" s="494"/>
      <c r="N25" s="23">
        <v>-10</v>
      </c>
      <c r="O25" s="11"/>
      <c r="P25" s="493"/>
      <c r="Q25" s="23">
        <v>-2</v>
      </c>
      <c r="R25" s="35"/>
    </row>
    <row r="26" spans="1:18" s="185" customFormat="1" ht="13.2">
      <c r="A26" s="5" t="s">
        <v>332</v>
      </c>
      <c r="B26" s="5"/>
      <c r="C26" s="11"/>
      <c r="D26" s="493"/>
      <c r="E26" s="37">
        <v>0</v>
      </c>
      <c r="F26" s="35"/>
      <c r="G26" s="493"/>
      <c r="H26" s="37">
        <v>0</v>
      </c>
      <c r="I26" s="11"/>
      <c r="J26" s="494"/>
      <c r="K26" s="37">
        <v>0</v>
      </c>
      <c r="L26" s="11"/>
      <c r="M26" s="494"/>
      <c r="N26" s="37">
        <v>0</v>
      </c>
      <c r="O26" s="11"/>
      <c r="P26" s="493"/>
      <c r="Q26" s="37">
        <v>0</v>
      </c>
      <c r="R26" s="35"/>
    </row>
    <row r="27" spans="1:18" s="185" customFormat="1" ht="13.2">
      <c r="A27" s="5"/>
      <c r="B27" s="5"/>
      <c r="C27" s="11"/>
      <c r="D27" s="493"/>
      <c r="E27" s="23"/>
      <c r="F27" s="35"/>
      <c r="G27" s="493"/>
      <c r="H27" s="23"/>
      <c r="I27" s="11"/>
      <c r="J27" s="494"/>
      <c r="K27" s="23"/>
      <c r="L27" s="11"/>
      <c r="M27" s="494"/>
      <c r="N27" s="23"/>
      <c r="O27" s="11"/>
      <c r="P27" s="493"/>
      <c r="Q27" s="23"/>
      <c r="R27" s="35"/>
    </row>
    <row r="28" spans="1:18" s="185" customFormat="1" ht="15.75" customHeight="1" thickBot="1">
      <c r="A28" s="5" t="s">
        <v>377</v>
      </c>
      <c r="B28" s="5"/>
      <c r="C28" s="11"/>
      <c r="D28" s="493" t="s">
        <v>1021</v>
      </c>
      <c r="E28" s="43">
        <v>-38</v>
      </c>
      <c r="F28" s="35"/>
      <c r="G28" s="493" t="s">
        <v>1021</v>
      </c>
      <c r="H28" s="43">
        <v>-157</v>
      </c>
      <c r="I28" s="11"/>
      <c r="J28" s="494" t="s">
        <v>1021</v>
      </c>
      <c r="K28" s="43">
        <v>-191</v>
      </c>
      <c r="L28" s="11"/>
      <c r="M28" s="494" t="s">
        <v>1021</v>
      </c>
      <c r="N28" s="43">
        <v>-161</v>
      </c>
      <c r="O28" s="11"/>
      <c r="P28" s="493" t="s">
        <v>1021</v>
      </c>
      <c r="Q28" s="43">
        <v>-207</v>
      </c>
      <c r="R28" s="35"/>
    </row>
    <row r="29" spans="1:18" s="185" customFormat="1" ht="13.8" thickTop="1">
      <c r="A29" s="5"/>
      <c r="B29" s="5"/>
      <c r="C29" s="11"/>
      <c r="D29" s="34"/>
      <c r="E29" s="11"/>
      <c r="F29" s="35"/>
      <c r="G29" s="34"/>
      <c r="H29" s="11"/>
      <c r="I29" s="11"/>
      <c r="J29" s="11"/>
      <c r="K29" s="11"/>
      <c r="L29" s="11"/>
      <c r="M29" s="11"/>
      <c r="N29" s="11"/>
      <c r="O29" s="11"/>
      <c r="P29" s="34"/>
      <c r="Q29" s="11"/>
      <c r="R29" s="35"/>
    </row>
    <row r="30" spans="1:18" s="185" customFormat="1" ht="13.2">
      <c r="A30" s="671" t="s">
        <v>957</v>
      </c>
      <c r="B30" s="5"/>
      <c r="C30" s="11"/>
      <c r="D30" s="34"/>
      <c r="E30" s="11"/>
      <c r="F30" s="35"/>
      <c r="G30" s="34"/>
      <c r="H30" s="11"/>
      <c r="I30" s="11"/>
      <c r="J30" s="11"/>
      <c r="K30" s="11"/>
      <c r="L30" s="11"/>
      <c r="M30" s="11"/>
      <c r="N30" s="11"/>
      <c r="O30" s="11"/>
      <c r="P30" s="34"/>
      <c r="Q30" s="11"/>
      <c r="R30" s="35"/>
    </row>
    <row r="31" spans="1:18" s="185" customFormat="1" ht="13.2">
      <c r="A31" s="671" t="s">
        <v>1024</v>
      </c>
      <c r="B31" s="5"/>
      <c r="C31" s="11"/>
      <c r="D31" s="34"/>
      <c r="E31" s="11"/>
      <c r="F31" s="35"/>
      <c r="G31" s="34"/>
      <c r="H31" s="11"/>
      <c r="I31" s="11"/>
      <c r="J31" s="11"/>
      <c r="K31" s="11"/>
      <c r="L31" s="11"/>
      <c r="M31" s="11"/>
      <c r="N31" s="11"/>
      <c r="O31" s="11"/>
      <c r="P31" s="34"/>
      <c r="Q31" s="11"/>
      <c r="R31" s="35"/>
    </row>
    <row r="32" spans="1:18" s="185" customFormat="1" ht="13.2">
      <c r="A32" s="671"/>
      <c r="B32" s="5"/>
      <c r="C32" s="11"/>
      <c r="D32" s="34"/>
      <c r="E32" s="11"/>
      <c r="F32" s="35"/>
      <c r="G32" s="34"/>
      <c r="H32" s="11"/>
      <c r="I32" s="11"/>
      <c r="J32" s="11"/>
      <c r="K32" s="11"/>
      <c r="L32" s="11"/>
      <c r="M32" s="11"/>
      <c r="N32" s="11"/>
      <c r="O32" s="11"/>
      <c r="P32" s="34"/>
      <c r="Q32" s="11"/>
      <c r="R32" s="35"/>
    </row>
    <row r="33" spans="1:19" s="185" customFormat="1" ht="13.8">
      <c r="A33" s="5" t="s">
        <v>374</v>
      </c>
      <c r="B33" s="5"/>
      <c r="C33" s="11"/>
      <c r="D33" s="763"/>
      <c r="E33" s="76">
        <v>-1</v>
      </c>
      <c r="F33" s="75"/>
      <c r="G33" s="34"/>
      <c r="H33" s="76">
        <v>-1.5</v>
      </c>
      <c r="I33" s="76"/>
      <c r="J33" s="76"/>
      <c r="K33" s="76">
        <v>-2</v>
      </c>
      <c r="L33" s="76"/>
      <c r="M33" s="76"/>
      <c r="N33" s="76">
        <v>-1.3</v>
      </c>
      <c r="O33" s="76"/>
      <c r="P33" s="763"/>
      <c r="Q33" s="76">
        <v>-0.7</v>
      </c>
      <c r="R33" s="75"/>
    </row>
    <row r="34" spans="1:19" s="185" customFormat="1" ht="13.2">
      <c r="A34" s="5" t="s">
        <v>306</v>
      </c>
      <c r="B34" s="5"/>
      <c r="C34" s="11"/>
      <c r="D34" s="763"/>
      <c r="E34" s="76">
        <v>0.6</v>
      </c>
      <c r="F34" s="75"/>
      <c r="G34" s="34"/>
      <c r="H34" s="76">
        <v>-1.1000000000000001</v>
      </c>
      <c r="I34" s="76"/>
      <c r="J34" s="76"/>
      <c r="K34" s="76">
        <v>-1.1000000000000001</v>
      </c>
      <c r="L34" s="76"/>
      <c r="M34" s="76"/>
      <c r="N34" s="76">
        <v>-0.8</v>
      </c>
      <c r="O34" s="76"/>
      <c r="P34" s="763"/>
      <c r="Q34" s="76">
        <v>-1.8</v>
      </c>
      <c r="R34" s="75"/>
    </row>
    <row r="35" spans="1:19" s="185" customFormat="1" ht="13.2">
      <c r="A35" s="5" t="s">
        <v>307</v>
      </c>
      <c r="B35" s="5"/>
      <c r="C35" s="11"/>
      <c r="D35" s="763"/>
      <c r="E35" s="735">
        <v>-0.2</v>
      </c>
      <c r="F35" s="75"/>
      <c r="G35" s="34"/>
      <c r="H35" s="735">
        <v>0.3</v>
      </c>
      <c r="I35" s="76"/>
      <c r="J35" s="76"/>
      <c r="K35" s="735">
        <v>0.2</v>
      </c>
      <c r="L35" s="76"/>
      <c r="M35" s="76"/>
      <c r="N35" s="735">
        <v>-0.3</v>
      </c>
      <c r="O35" s="76"/>
      <c r="P35" s="763"/>
      <c r="Q35" s="735">
        <v>-0.6</v>
      </c>
      <c r="R35" s="75"/>
    </row>
    <row r="36" spans="1:19" s="185" customFormat="1" ht="13.2">
      <c r="A36" s="5"/>
      <c r="B36" s="5"/>
      <c r="C36" s="11"/>
      <c r="D36" s="763"/>
      <c r="E36" s="76"/>
      <c r="F36" s="75"/>
      <c r="G36" s="34"/>
      <c r="H36" s="76"/>
      <c r="I36" s="76"/>
      <c r="J36" s="76"/>
      <c r="K36" s="76"/>
      <c r="L36" s="76"/>
      <c r="M36" s="76"/>
      <c r="N36" s="76"/>
      <c r="O36" s="76"/>
      <c r="P36" s="763"/>
      <c r="Q36" s="76"/>
      <c r="R36" s="75"/>
    </row>
    <row r="37" spans="1:19" s="185" customFormat="1" ht="15.75" customHeight="1">
      <c r="A37" s="5" t="s">
        <v>421</v>
      </c>
      <c r="B37" s="5"/>
      <c r="C37" s="11"/>
      <c r="D37" s="763"/>
      <c r="E37" s="76">
        <v>-0.6</v>
      </c>
      <c r="F37" s="75"/>
      <c r="G37" s="34"/>
      <c r="H37" s="76">
        <v>-2.3000000000000003</v>
      </c>
      <c r="I37" s="76"/>
      <c r="J37" s="76"/>
      <c r="K37" s="76">
        <v>-2.9</v>
      </c>
      <c r="L37" s="76"/>
      <c r="M37" s="76"/>
      <c r="N37" s="76">
        <v>-2.4</v>
      </c>
      <c r="O37" s="76"/>
      <c r="P37" s="763"/>
      <c r="Q37" s="76">
        <v>-3.1</v>
      </c>
      <c r="R37" s="75"/>
    </row>
    <row r="38" spans="1:19" s="185" customFormat="1" ht="13.2">
      <c r="A38" s="5"/>
      <c r="B38" s="5"/>
      <c r="C38" s="11"/>
      <c r="D38" s="763"/>
      <c r="E38" s="76"/>
      <c r="F38" s="75"/>
      <c r="G38" s="34"/>
      <c r="H38" s="76"/>
      <c r="I38" s="76"/>
      <c r="J38" s="76"/>
      <c r="K38" s="76"/>
      <c r="L38" s="76"/>
      <c r="M38" s="76"/>
      <c r="N38" s="76"/>
      <c r="O38" s="76"/>
      <c r="P38" s="763"/>
      <c r="Q38" s="76"/>
      <c r="R38" s="75"/>
    </row>
    <row r="39" spans="1:19" s="185" customFormat="1" ht="14.25" customHeight="1">
      <c r="A39" s="5" t="s">
        <v>375</v>
      </c>
      <c r="B39" s="5"/>
      <c r="C39" s="11"/>
      <c r="D39" s="763"/>
      <c r="E39" s="735">
        <v>0</v>
      </c>
      <c r="F39" s="75"/>
      <c r="G39" s="34"/>
      <c r="H39" s="735">
        <v>0</v>
      </c>
      <c r="I39" s="76"/>
      <c r="J39" s="76"/>
      <c r="K39" s="735">
        <v>0.7</v>
      </c>
      <c r="L39" s="76"/>
      <c r="M39" s="76"/>
      <c r="N39" s="735">
        <v>0</v>
      </c>
      <c r="O39" s="76"/>
      <c r="P39" s="763"/>
      <c r="Q39" s="735">
        <v>0</v>
      </c>
      <c r="R39" s="75"/>
    </row>
    <row r="40" spans="1:19" s="185" customFormat="1" ht="13.2">
      <c r="A40" s="5"/>
      <c r="B40" s="5"/>
      <c r="C40" s="11"/>
      <c r="D40" s="763"/>
      <c r="E40" s="76"/>
      <c r="F40" s="75"/>
      <c r="G40" s="34"/>
      <c r="H40" s="76"/>
      <c r="I40" s="76"/>
      <c r="J40" s="76"/>
      <c r="K40" s="76"/>
      <c r="L40" s="76"/>
      <c r="M40" s="76"/>
      <c r="N40" s="76"/>
      <c r="O40" s="76"/>
      <c r="P40" s="763"/>
      <c r="Q40" s="76"/>
      <c r="R40" s="75"/>
    </row>
    <row r="41" spans="1:19" s="185" customFormat="1" ht="13.8" thickBot="1">
      <c r="A41" s="5" t="s">
        <v>376</v>
      </c>
      <c r="B41" s="5"/>
      <c r="C41" s="11"/>
      <c r="D41" s="763"/>
      <c r="E41" s="74">
        <v>-0.6</v>
      </c>
      <c r="F41" s="75"/>
      <c r="G41" s="34"/>
      <c r="H41" s="74">
        <v>-2.3000000000000003</v>
      </c>
      <c r="I41" s="76"/>
      <c r="J41" s="76"/>
      <c r="K41" s="74">
        <v>-2.2000000000000002</v>
      </c>
      <c r="L41" s="76"/>
      <c r="M41" s="76"/>
      <c r="N41" s="74">
        <v>-2.4</v>
      </c>
      <c r="O41" s="76"/>
      <c r="P41" s="763"/>
      <c r="Q41" s="74">
        <v>-3.1</v>
      </c>
      <c r="R41" s="75"/>
    </row>
    <row r="42" spans="1:19" s="185" customFormat="1" ht="13.8" thickTop="1">
      <c r="A42" s="5"/>
      <c r="B42" s="5"/>
      <c r="C42" s="11"/>
      <c r="D42" s="763"/>
      <c r="E42" s="76"/>
      <c r="F42" s="75"/>
      <c r="G42" s="34"/>
      <c r="H42" s="76"/>
      <c r="I42" s="76"/>
      <c r="J42" s="76"/>
      <c r="K42" s="76"/>
      <c r="L42" s="76"/>
      <c r="M42" s="76"/>
      <c r="N42" s="76"/>
      <c r="O42" s="76"/>
      <c r="P42" s="763"/>
      <c r="Q42" s="76"/>
      <c r="R42" s="75"/>
    </row>
    <row r="43" spans="1:19" s="185" customFormat="1" ht="13.2">
      <c r="A43" s="5"/>
      <c r="B43" s="5"/>
      <c r="C43" s="11"/>
      <c r="D43" s="763"/>
      <c r="E43" s="76"/>
      <c r="F43" s="75"/>
      <c r="G43" s="34"/>
      <c r="H43" s="76"/>
      <c r="I43" s="76"/>
      <c r="J43" s="76"/>
      <c r="K43" s="76"/>
      <c r="L43" s="76"/>
      <c r="M43" s="76"/>
      <c r="N43" s="76"/>
      <c r="O43" s="76"/>
      <c r="P43" s="763"/>
      <c r="Q43" s="76"/>
      <c r="R43" s="75"/>
    </row>
    <row r="44" spans="1:19" s="185" customFormat="1" ht="13.2">
      <c r="A44" s="5" t="s">
        <v>300</v>
      </c>
      <c r="B44" s="5"/>
      <c r="C44" s="11"/>
      <c r="D44" s="763"/>
      <c r="E44" s="76">
        <v>-0.5</v>
      </c>
      <c r="F44" s="75"/>
      <c r="G44" s="34"/>
      <c r="H44" s="76">
        <v>-2</v>
      </c>
      <c r="I44" s="76"/>
      <c r="J44" s="76"/>
      <c r="K44" s="76">
        <v>-2.7</v>
      </c>
      <c r="L44" s="76"/>
      <c r="M44" s="76"/>
      <c r="N44" s="76">
        <v>-2.2999999999999998</v>
      </c>
      <c r="O44" s="76"/>
      <c r="P44" s="763"/>
      <c r="Q44" s="76">
        <v>-3.1</v>
      </c>
      <c r="R44" s="75"/>
      <c r="S44" s="177"/>
    </row>
    <row r="45" spans="1:19" s="185" customFormat="1" ht="13.2">
      <c r="A45" s="5" t="s">
        <v>913</v>
      </c>
      <c r="B45" s="5"/>
      <c r="C45" s="11"/>
      <c r="D45" s="763"/>
      <c r="E45" s="76">
        <v>-0.1</v>
      </c>
      <c r="F45" s="75"/>
      <c r="G45" s="34"/>
      <c r="H45" s="76">
        <v>-0.3</v>
      </c>
      <c r="I45" s="76"/>
      <c r="J45" s="76"/>
      <c r="K45" s="76">
        <v>-0.2</v>
      </c>
      <c r="L45" s="76"/>
      <c r="M45" s="76"/>
      <c r="N45" s="76">
        <v>-0.1</v>
      </c>
      <c r="O45" s="76"/>
      <c r="P45" s="763"/>
      <c r="Q45" s="76">
        <v>0</v>
      </c>
      <c r="R45" s="75"/>
      <c r="S45" s="177"/>
    </row>
    <row r="46" spans="1:19" s="185" customFormat="1" ht="13.2">
      <c r="A46" s="5" t="s">
        <v>332</v>
      </c>
      <c r="B46" s="5"/>
      <c r="C46" s="11"/>
      <c r="D46" s="763"/>
      <c r="E46" s="735">
        <v>0</v>
      </c>
      <c r="F46" s="75"/>
      <c r="G46" s="34"/>
      <c r="H46" s="735">
        <v>0</v>
      </c>
      <c r="I46" s="76"/>
      <c r="J46" s="76"/>
      <c r="K46" s="735">
        <v>0</v>
      </c>
      <c r="L46" s="76"/>
      <c r="M46" s="76"/>
      <c r="N46" s="735">
        <v>0</v>
      </c>
      <c r="O46" s="76"/>
      <c r="P46" s="763"/>
      <c r="Q46" s="735">
        <v>0</v>
      </c>
      <c r="R46" s="75"/>
      <c r="S46" s="177"/>
    </row>
    <row r="47" spans="1:19" s="185" customFormat="1" ht="13.2">
      <c r="A47" s="5"/>
      <c r="B47" s="5"/>
      <c r="C47" s="11"/>
      <c r="D47" s="763"/>
      <c r="E47" s="76"/>
      <c r="F47" s="75"/>
      <c r="G47" s="34"/>
      <c r="H47" s="76"/>
      <c r="I47" s="76"/>
      <c r="J47" s="76"/>
      <c r="K47" s="76"/>
      <c r="L47" s="76"/>
      <c r="M47" s="76"/>
      <c r="N47" s="76"/>
      <c r="O47" s="76"/>
      <c r="P47" s="763"/>
      <c r="Q47" s="76"/>
      <c r="R47" s="75"/>
      <c r="S47" s="177"/>
    </row>
    <row r="48" spans="1:19" s="185" customFormat="1" ht="15.75" customHeight="1" thickBot="1">
      <c r="A48" s="5" t="s">
        <v>294</v>
      </c>
      <c r="B48" s="5"/>
      <c r="C48" s="11"/>
      <c r="D48" s="763"/>
      <c r="E48" s="74">
        <v>-0.6</v>
      </c>
      <c r="F48" s="75"/>
      <c r="G48" s="34"/>
      <c r="H48" s="74">
        <v>-2.2999999999999998</v>
      </c>
      <c r="I48" s="76"/>
      <c r="J48" s="76"/>
      <c r="K48" s="74">
        <v>-2.9</v>
      </c>
      <c r="L48" s="76"/>
      <c r="M48" s="76"/>
      <c r="N48" s="74">
        <v>-2.4</v>
      </c>
      <c r="O48" s="76"/>
      <c r="P48" s="763"/>
      <c r="Q48" s="74">
        <v>-3.1</v>
      </c>
      <c r="R48" s="75"/>
      <c r="S48" s="177"/>
    </row>
    <row r="49" spans="1:19" s="185" customFormat="1" thickTop="1" thickBot="1">
      <c r="A49" s="5"/>
      <c r="B49" s="5"/>
      <c r="C49" s="11"/>
      <c r="D49" s="495"/>
      <c r="E49" s="672"/>
      <c r="F49" s="496"/>
      <c r="G49" s="782"/>
      <c r="H49" s="497"/>
      <c r="I49" s="497"/>
      <c r="J49" s="497"/>
      <c r="K49" s="497"/>
      <c r="L49" s="497"/>
      <c r="M49" s="497"/>
      <c r="N49" s="497"/>
      <c r="O49" s="497"/>
      <c r="P49" s="495"/>
      <c r="Q49" s="672"/>
      <c r="R49" s="496"/>
      <c r="S49" s="177"/>
    </row>
    <row r="50" spans="1:19" s="185" customFormat="1" ht="13.2">
      <c r="A50" s="177"/>
      <c r="B50" s="177"/>
      <c r="C50" s="497"/>
      <c r="D50" s="497"/>
      <c r="E50" s="497"/>
      <c r="F50" s="497"/>
      <c r="G50" s="177"/>
      <c r="H50" s="177"/>
      <c r="I50" s="177"/>
      <c r="J50" s="177"/>
      <c r="K50" s="177"/>
      <c r="L50" s="177"/>
      <c r="M50" s="497"/>
      <c r="N50" s="497"/>
      <c r="O50" s="497"/>
      <c r="P50" s="497"/>
      <c r="Q50" s="497"/>
      <c r="R50" s="497"/>
    </row>
    <row r="51" spans="1:19" s="185" customFormat="1" ht="12.75" customHeight="1">
      <c r="A51" s="673" t="s">
        <v>570</v>
      </c>
      <c r="B51" s="1093" t="s">
        <v>378</v>
      </c>
      <c r="C51" s="1093"/>
      <c r="D51" s="1093"/>
      <c r="E51" s="1093"/>
      <c r="F51" s="1093"/>
      <c r="G51" s="1093"/>
      <c r="H51" s="1093"/>
      <c r="I51" s="1093"/>
      <c r="J51" s="1093"/>
      <c r="K51" s="1093"/>
      <c r="L51" s="1093"/>
      <c r="M51" s="1093"/>
      <c r="N51" s="1093"/>
      <c r="O51" s="1093"/>
      <c r="P51" s="1093"/>
      <c r="Q51" s="1093"/>
      <c r="R51" s="1093"/>
    </row>
    <row r="52" spans="1:19" s="185" customFormat="1" ht="39" customHeight="1">
      <c r="A52" s="673" t="s">
        <v>572</v>
      </c>
      <c r="B52" s="1041" t="s">
        <v>1076</v>
      </c>
      <c r="C52" s="1041"/>
      <c r="D52" s="1041"/>
      <c r="E52" s="1041"/>
      <c r="F52" s="1041"/>
      <c r="G52" s="1041"/>
      <c r="H52" s="1041"/>
      <c r="I52" s="1041"/>
      <c r="J52" s="1041"/>
      <c r="K52" s="1041"/>
      <c r="L52" s="1041"/>
      <c r="M52" s="1041"/>
      <c r="N52" s="1041"/>
      <c r="O52" s="1041"/>
      <c r="P52" s="1041"/>
      <c r="Q52" s="1041"/>
      <c r="R52" s="1041"/>
    </row>
    <row r="53" spans="1:19" s="185" customFormat="1" ht="13.2">
      <c r="A53" s="673" t="s">
        <v>586</v>
      </c>
      <c r="B53" s="1093" t="s">
        <v>1026</v>
      </c>
      <c r="C53" s="1093"/>
      <c r="D53" s="1093"/>
      <c r="E53" s="1093"/>
      <c r="F53" s="1093"/>
      <c r="G53" s="1093"/>
      <c r="H53" s="1093"/>
      <c r="I53" s="1093"/>
      <c r="J53" s="1093"/>
      <c r="K53" s="1093"/>
      <c r="L53" s="1093"/>
      <c r="M53" s="1093"/>
      <c r="N53" s="1093"/>
      <c r="O53" s="1093"/>
      <c r="P53" s="1093"/>
      <c r="Q53" s="1093"/>
      <c r="R53" s="1093"/>
    </row>
    <row r="54" spans="1:19" s="185" customFormat="1" ht="13.2">
      <c r="C54" s="188"/>
      <c r="D54" s="497"/>
      <c r="F54" s="497"/>
      <c r="P54" s="497"/>
      <c r="R54" s="497"/>
    </row>
    <row r="55" spans="1:19" s="185" customFormat="1" ht="13.2">
      <c r="C55" s="188"/>
      <c r="D55" s="497"/>
      <c r="F55" s="497"/>
      <c r="P55" s="497"/>
      <c r="R55" s="497"/>
    </row>
    <row r="56" spans="1:19" s="185" customFormat="1" ht="13.2">
      <c r="C56" s="188"/>
      <c r="D56" s="497"/>
      <c r="F56" s="497"/>
      <c r="P56" s="497"/>
      <c r="R56" s="497"/>
    </row>
    <row r="57" spans="1:19" s="185" customFormat="1" ht="13.2">
      <c r="C57" s="188"/>
      <c r="D57" s="497"/>
      <c r="F57" s="497"/>
      <c r="P57" s="497"/>
      <c r="R57" s="497"/>
    </row>
    <row r="58" spans="1:19" s="185" customFormat="1" ht="13.2">
      <c r="C58" s="188"/>
      <c r="D58" s="497"/>
      <c r="F58" s="497"/>
      <c r="P58" s="497"/>
      <c r="R58" s="497"/>
    </row>
    <row r="59" spans="1:19" s="185" customFormat="1" ht="13.2">
      <c r="C59" s="188"/>
      <c r="D59" s="497"/>
      <c r="F59" s="497"/>
      <c r="P59" s="497"/>
      <c r="R59" s="497"/>
    </row>
    <row r="60" spans="1:19" s="185" customFormat="1" ht="13.2">
      <c r="C60" s="188"/>
      <c r="D60" s="497"/>
      <c r="F60" s="497"/>
      <c r="P60" s="497"/>
      <c r="R60" s="497"/>
    </row>
    <row r="61" spans="1:19" s="185" customFormat="1" ht="13.2">
      <c r="C61" s="188"/>
      <c r="D61" s="497"/>
      <c r="F61" s="497"/>
      <c r="P61" s="497"/>
      <c r="R61" s="497"/>
    </row>
    <row r="62" spans="1:19" s="185" customFormat="1" ht="13.2">
      <c r="C62" s="188"/>
      <c r="D62" s="497"/>
      <c r="F62" s="497"/>
      <c r="P62" s="497"/>
      <c r="R62" s="497"/>
    </row>
    <row r="63" spans="1:19" s="185" customFormat="1" ht="13.2">
      <c r="C63" s="188"/>
      <c r="D63" s="497"/>
      <c r="F63" s="497"/>
      <c r="P63" s="497"/>
      <c r="R63" s="497"/>
    </row>
    <row r="64" spans="1:19" s="185" customFormat="1" ht="13.2">
      <c r="C64" s="188"/>
      <c r="D64" s="497"/>
      <c r="F64" s="497"/>
      <c r="P64" s="497"/>
      <c r="R64" s="497"/>
    </row>
    <row r="65" spans="3:18" s="185" customFormat="1" ht="13.2">
      <c r="C65" s="188"/>
      <c r="D65" s="497"/>
      <c r="F65" s="497"/>
      <c r="P65" s="497"/>
      <c r="R65" s="497"/>
    </row>
    <row r="66" spans="3:18" s="185" customFormat="1" ht="13.2">
      <c r="C66" s="188"/>
      <c r="D66" s="497"/>
      <c r="F66" s="497"/>
      <c r="P66" s="497"/>
      <c r="R66" s="497"/>
    </row>
    <row r="67" spans="3:18" s="185" customFormat="1" ht="13.2">
      <c r="C67" s="188"/>
      <c r="D67" s="497"/>
      <c r="F67" s="497"/>
      <c r="P67" s="497"/>
      <c r="R67" s="497"/>
    </row>
    <row r="68" spans="3:18" s="185" customFormat="1" ht="13.2">
      <c r="C68" s="188"/>
      <c r="D68" s="497"/>
      <c r="F68" s="497"/>
      <c r="P68" s="497"/>
      <c r="R68" s="497"/>
    </row>
    <row r="69" spans="3:18" s="185" customFormat="1" ht="13.2">
      <c r="C69" s="188"/>
      <c r="D69" s="497"/>
      <c r="F69" s="497"/>
      <c r="P69" s="497"/>
      <c r="R69" s="497"/>
    </row>
    <row r="70" spans="3:18" s="185" customFormat="1" ht="13.2">
      <c r="C70" s="188"/>
      <c r="D70" s="497"/>
      <c r="F70" s="497"/>
      <c r="P70" s="497"/>
      <c r="R70" s="497"/>
    </row>
    <row r="71" spans="3:18" s="185" customFormat="1" ht="13.2">
      <c r="C71" s="188"/>
      <c r="D71" s="497"/>
      <c r="F71" s="497"/>
      <c r="P71" s="497"/>
      <c r="R71" s="497"/>
    </row>
    <row r="72" spans="3:18" s="185" customFormat="1" ht="13.2">
      <c r="C72" s="188"/>
      <c r="D72" s="497"/>
      <c r="E72" s="497"/>
      <c r="F72" s="497"/>
      <c r="P72" s="497"/>
      <c r="Q72" s="497"/>
      <c r="R72" s="497"/>
    </row>
    <row r="73" spans="3:18" s="185" customFormat="1" ht="13.2">
      <c r="C73" s="188"/>
      <c r="D73" s="497"/>
      <c r="E73" s="497"/>
      <c r="F73" s="497"/>
      <c r="P73" s="497"/>
      <c r="Q73" s="497"/>
      <c r="R73" s="497"/>
    </row>
    <row r="74" spans="3:18" s="185" customFormat="1" ht="13.2">
      <c r="C74" s="188"/>
      <c r="D74" s="497"/>
      <c r="E74" s="497"/>
      <c r="F74" s="497"/>
      <c r="P74" s="497"/>
      <c r="Q74" s="497"/>
      <c r="R74" s="497"/>
    </row>
    <row r="75" spans="3:18" s="185" customFormat="1" ht="13.2">
      <c r="C75" s="188"/>
      <c r="D75" s="497"/>
      <c r="E75" s="497"/>
      <c r="F75" s="497"/>
      <c r="P75" s="497"/>
      <c r="Q75" s="497"/>
      <c r="R75" s="497"/>
    </row>
    <row r="76" spans="3:18" s="185" customFormat="1" ht="13.2">
      <c r="C76" s="188"/>
      <c r="D76" s="497"/>
      <c r="E76" s="497"/>
      <c r="F76" s="497"/>
      <c r="P76" s="497"/>
      <c r="Q76" s="497"/>
      <c r="R76" s="497"/>
    </row>
    <row r="77" spans="3:18" s="185" customFormat="1" ht="13.2">
      <c r="C77" s="188"/>
      <c r="D77" s="497"/>
      <c r="E77" s="497"/>
      <c r="F77" s="497"/>
      <c r="P77" s="497"/>
      <c r="Q77" s="497"/>
      <c r="R77" s="497"/>
    </row>
    <row r="78" spans="3:18" s="185" customFormat="1" ht="13.2">
      <c r="C78" s="188"/>
      <c r="D78" s="497"/>
      <c r="E78" s="497"/>
      <c r="F78" s="497"/>
      <c r="P78" s="497"/>
      <c r="Q78" s="497"/>
      <c r="R78" s="497"/>
    </row>
    <row r="79" spans="3:18" s="185" customFormat="1" ht="13.2">
      <c r="C79" s="188"/>
      <c r="D79" s="497"/>
      <c r="E79" s="497"/>
      <c r="F79" s="497"/>
      <c r="P79" s="497"/>
      <c r="Q79" s="497"/>
      <c r="R79" s="497"/>
    </row>
    <row r="80" spans="3:18" s="185" customFormat="1" ht="13.2">
      <c r="C80" s="188"/>
      <c r="D80" s="497"/>
      <c r="E80" s="497"/>
      <c r="F80" s="497"/>
      <c r="P80" s="497"/>
      <c r="Q80" s="497"/>
      <c r="R80" s="497"/>
    </row>
    <row r="81" spans="3:18" s="185" customFormat="1" ht="13.2">
      <c r="C81" s="188"/>
      <c r="D81" s="497"/>
      <c r="E81" s="497"/>
      <c r="F81" s="497"/>
      <c r="P81" s="497"/>
      <c r="Q81" s="497"/>
      <c r="R81" s="497"/>
    </row>
    <row r="82" spans="3:18" s="185" customFormat="1" ht="13.2">
      <c r="C82" s="188"/>
      <c r="D82" s="497"/>
      <c r="E82" s="497"/>
      <c r="F82" s="497"/>
      <c r="P82" s="497"/>
      <c r="Q82" s="497"/>
      <c r="R82" s="497"/>
    </row>
    <row r="83" spans="3:18" s="185" customFormat="1" ht="13.2">
      <c r="C83" s="188"/>
      <c r="D83" s="497"/>
      <c r="E83" s="497"/>
      <c r="F83" s="497"/>
      <c r="P83" s="497"/>
      <c r="Q83" s="497"/>
      <c r="R83" s="497"/>
    </row>
    <row r="84" spans="3:18" s="185" customFormat="1" ht="13.2">
      <c r="C84" s="188"/>
      <c r="D84" s="497"/>
      <c r="E84" s="497"/>
      <c r="F84" s="497"/>
      <c r="P84" s="497"/>
      <c r="Q84" s="497"/>
      <c r="R84" s="497"/>
    </row>
    <row r="85" spans="3:18" s="185" customFormat="1" ht="13.2">
      <c r="C85" s="188"/>
      <c r="D85" s="497"/>
      <c r="E85" s="497"/>
      <c r="F85" s="497"/>
      <c r="P85" s="497"/>
      <c r="Q85" s="497"/>
      <c r="R85" s="497"/>
    </row>
    <row r="86" spans="3:18" s="185" customFormat="1" ht="13.2">
      <c r="C86" s="188"/>
      <c r="D86" s="497"/>
      <c r="E86" s="497"/>
      <c r="F86" s="497"/>
      <c r="P86" s="497"/>
      <c r="Q86" s="497"/>
      <c r="R86" s="497"/>
    </row>
    <row r="87" spans="3:18" s="185" customFormat="1" ht="13.2">
      <c r="C87" s="188"/>
      <c r="D87" s="177"/>
      <c r="E87" s="177"/>
      <c r="F87" s="177"/>
      <c r="P87" s="177"/>
      <c r="Q87" s="177"/>
      <c r="R87" s="177"/>
    </row>
    <row r="88" spans="3:18" s="185" customFormat="1" ht="13.2">
      <c r="C88" s="188"/>
      <c r="D88" s="177"/>
      <c r="E88" s="177"/>
      <c r="F88" s="177"/>
      <c r="P88" s="177"/>
      <c r="Q88" s="177"/>
      <c r="R88" s="177"/>
    </row>
    <row r="89" spans="3:18" s="185" customFormat="1" ht="13.2">
      <c r="C89" s="188"/>
      <c r="D89" s="177"/>
      <c r="E89" s="177"/>
      <c r="F89" s="177"/>
      <c r="P89" s="177"/>
      <c r="Q89" s="177"/>
      <c r="R89" s="177"/>
    </row>
    <row r="90" spans="3:18" s="185" customFormat="1" ht="13.2">
      <c r="C90" s="188"/>
      <c r="D90" s="177"/>
      <c r="E90" s="177"/>
      <c r="F90" s="177"/>
      <c r="P90" s="177"/>
      <c r="Q90" s="177"/>
      <c r="R90" s="177"/>
    </row>
    <row r="91" spans="3:18" s="185" customFormat="1" ht="13.2">
      <c r="C91" s="188"/>
      <c r="D91" s="177"/>
      <c r="E91" s="177"/>
      <c r="F91" s="177"/>
      <c r="P91" s="177"/>
      <c r="Q91" s="177"/>
      <c r="R91" s="177"/>
    </row>
    <row r="92" spans="3:18" s="185" customFormat="1" ht="13.2">
      <c r="C92" s="188"/>
      <c r="D92" s="177"/>
      <c r="E92" s="177"/>
      <c r="F92" s="177"/>
      <c r="P92" s="177"/>
      <c r="Q92" s="177"/>
      <c r="R92" s="177"/>
    </row>
    <row r="93" spans="3:18" s="185" customFormat="1" ht="13.2">
      <c r="C93" s="188"/>
      <c r="D93" s="177"/>
      <c r="E93" s="177"/>
      <c r="F93" s="177"/>
      <c r="P93" s="177"/>
      <c r="Q93" s="177"/>
      <c r="R93" s="177"/>
    </row>
    <row r="94" spans="3:18" s="185" customFormat="1" ht="13.2">
      <c r="C94" s="188"/>
      <c r="D94" s="177"/>
      <c r="E94" s="177"/>
      <c r="F94" s="177"/>
      <c r="P94" s="177"/>
      <c r="Q94" s="177"/>
      <c r="R94" s="177"/>
    </row>
    <row r="95" spans="3:18" s="185" customFormat="1" ht="13.2">
      <c r="C95" s="188"/>
      <c r="D95" s="177"/>
      <c r="E95" s="177"/>
      <c r="F95" s="177"/>
      <c r="P95" s="177"/>
      <c r="Q95" s="177"/>
      <c r="R95" s="177"/>
    </row>
    <row r="96" spans="3:18" s="185" customFormat="1" ht="13.2">
      <c r="C96" s="188"/>
      <c r="D96" s="177"/>
      <c r="E96" s="177"/>
      <c r="F96" s="177"/>
      <c r="P96" s="177"/>
      <c r="Q96" s="177"/>
      <c r="R96" s="177"/>
    </row>
    <row r="97" spans="3:18" s="185" customFormat="1" ht="13.2">
      <c r="C97" s="188"/>
      <c r="D97" s="177"/>
      <c r="E97" s="177"/>
      <c r="F97" s="177"/>
      <c r="P97" s="177"/>
      <c r="Q97" s="177"/>
      <c r="R97" s="177"/>
    </row>
    <row r="98" spans="3:18" s="185" customFormat="1" ht="13.2">
      <c r="C98" s="188"/>
      <c r="D98" s="177"/>
      <c r="E98" s="177"/>
      <c r="F98" s="177"/>
      <c r="P98" s="177"/>
      <c r="Q98" s="177"/>
      <c r="R98" s="177"/>
    </row>
    <row r="99" spans="3:18" s="185" customFormat="1" ht="13.2">
      <c r="C99" s="188"/>
      <c r="D99" s="177"/>
      <c r="E99" s="177"/>
      <c r="F99" s="177"/>
      <c r="P99" s="177"/>
      <c r="Q99" s="177"/>
      <c r="R99" s="177"/>
    </row>
    <row r="100" spans="3:18" s="185" customFormat="1" ht="13.2">
      <c r="C100" s="188"/>
      <c r="D100" s="177"/>
      <c r="E100" s="177"/>
      <c r="F100" s="177"/>
      <c r="P100" s="177"/>
      <c r="Q100" s="177"/>
      <c r="R100" s="177"/>
    </row>
    <row r="101" spans="3:18" s="185" customFormat="1" ht="13.2">
      <c r="C101" s="188"/>
      <c r="D101" s="177"/>
      <c r="E101" s="177"/>
      <c r="F101" s="177"/>
      <c r="P101" s="177"/>
      <c r="Q101" s="177"/>
      <c r="R101" s="177"/>
    </row>
    <row r="102" spans="3:18" s="185" customFormat="1" ht="13.2">
      <c r="C102" s="188"/>
      <c r="D102" s="177"/>
      <c r="E102" s="177"/>
      <c r="F102" s="177"/>
      <c r="P102" s="177"/>
      <c r="Q102" s="177"/>
      <c r="R102" s="177"/>
    </row>
    <row r="103" spans="3:18" s="185" customFormat="1" ht="13.2">
      <c r="C103" s="188"/>
      <c r="D103" s="177"/>
      <c r="E103" s="177"/>
      <c r="F103" s="177"/>
      <c r="P103" s="177"/>
      <c r="Q103" s="177"/>
      <c r="R103" s="177"/>
    </row>
    <row r="104" spans="3:18" s="185" customFormat="1" ht="13.2">
      <c r="C104" s="188"/>
      <c r="D104" s="177"/>
      <c r="E104" s="177"/>
      <c r="F104" s="177"/>
      <c r="P104" s="177"/>
      <c r="Q104" s="177"/>
      <c r="R104" s="177"/>
    </row>
    <row r="105" spans="3:18" s="185" customFormat="1" ht="13.2">
      <c r="C105" s="188"/>
      <c r="D105" s="177"/>
      <c r="E105" s="177"/>
      <c r="F105" s="177"/>
      <c r="P105" s="177"/>
      <c r="Q105" s="177"/>
      <c r="R105" s="177"/>
    </row>
    <row r="106" spans="3:18" s="185" customFormat="1" ht="13.2">
      <c r="C106" s="188"/>
      <c r="D106" s="177"/>
      <c r="E106" s="177"/>
      <c r="F106" s="177"/>
      <c r="P106" s="177"/>
      <c r="Q106" s="177"/>
      <c r="R106" s="177"/>
    </row>
    <row r="107" spans="3:18" s="185" customFormat="1" ht="13.2">
      <c r="C107" s="188"/>
      <c r="D107" s="177"/>
      <c r="E107" s="177"/>
      <c r="F107" s="177"/>
      <c r="P107" s="177"/>
      <c r="Q107" s="177"/>
      <c r="R107" s="177"/>
    </row>
    <row r="108" spans="3:18" s="185" customFormat="1" ht="13.2">
      <c r="C108" s="188"/>
      <c r="D108" s="177"/>
      <c r="E108" s="177"/>
      <c r="F108" s="177"/>
      <c r="P108" s="177"/>
      <c r="Q108" s="177"/>
      <c r="R108" s="177"/>
    </row>
    <row r="109" spans="3:18" s="185" customFormat="1" ht="13.2">
      <c r="C109" s="188"/>
      <c r="D109" s="177"/>
      <c r="E109" s="177"/>
      <c r="F109" s="177"/>
      <c r="P109" s="177"/>
      <c r="Q109" s="177"/>
      <c r="R109" s="177"/>
    </row>
    <row r="110" spans="3:18" s="185" customFormat="1" ht="13.2">
      <c r="C110" s="188"/>
      <c r="D110" s="177"/>
      <c r="E110" s="177"/>
      <c r="F110" s="177"/>
      <c r="P110" s="177"/>
      <c r="Q110" s="177"/>
      <c r="R110" s="177"/>
    </row>
    <row r="111" spans="3:18" s="185" customFormat="1" ht="13.2">
      <c r="C111" s="188"/>
      <c r="D111" s="177"/>
      <c r="E111" s="177"/>
      <c r="F111" s="177"/>
      <c r="P111" s="177"/>
      <c r="Q111" s="177"/>
      <c r="R111" s="177"/>
    </row>
    <row r="112" spans="3:18" s="185" customFormat="1" ht="13.2">
      <c r="C112" s="188"/>
      <c r="D112" s="177"/>
      <c r="E112" s="177"/>
      <c r="F112" s="177"/>
      <c r="P112" s="177"/>
      <c r="Q112" s="177"/>
      <c r="R112" s="177"/>
    </row>
    <row r="113" spans="3:18" s="185" customFormat="1" ht="13.2">
      <c r="C113" s="188"/>
      <c r="D113" s="177"/>
      <c r="E113" s="177"/>
      <c r="F113" s="177"/>
      <c r="P113" s="177"/>
      <c r="Q113" s="177"/>
      <c r="R113" s="177"/>
    </row>
    <row r="114" spans="3:18" s="185" customFormat="1" ht="13.2">
      <c r="C114" s="188"/>
      <c r="D114" s="177"/>
      <c r="E114" s="177"/>
      <c r="F114" s="177"/>
      <c r="P114" s="177"/>
      <c r="Q114" s="177"/>
      <c r="R114" s="177"/>
    </row>
    <row r="115" spans="3:18" s="185" customFormat="1" ht="13.2">
      <c r="C115" s="188"/>
      <c r="D115" s="177"/>
      <c r="E115" s="177"/>
      <c r="F115" s="177"/>
      <c r="P115" s="177"/>
      <c r="Q115" s="177"/>
      <c r="R115" s="177"/>
    </row>
    <row r="116" spans="3:18" s="185" customFormat="1" ht="13.2">
      <c r="C116" s="188"/>
      <c r="D116" s="177"/>
      <c r="E116" s="177"/>
      <c r="F116" s="177"/>
      <c r="P116" s="177"/>
      <c r="Q116" s="177"/>
      <c r="R116" s="177"/>
    </row>
    <row r="117" spans="3:18" s="185" customFormat="1" ht="13.2">
      <c r="C117" s="188"/>
      <c r="D117" s="177"/>
      <c r="E117" s="177"/>
      <c r="F117" s="177"/>
      <c r="P117" s="177"/>
      <c r="Q117" s="177"/>
      <c r="R117" s="177"/>
    </row>
    <row r="118" spans="3:18" s="185" customFormat="1" ht="13.2">
      <c r="C118" s="188"/>
      <c r="D118" s="177"/>
      <c r="E118" s="177"/>
      <c r="F118" s="177"/>
      <c r="P118" s="177"/>
      <c r="Q118" s="177"/>
      <c r="R118" s="177"/>
    </row>
    <row r="119" spans="3:18" s="185" customFormat="1" ht="13.2">
      <c r="C119" s="188"/>
      <c r="D119" s="177"/>
      <c r="E119" s="177"/>
      <c r="F119" s="177"/>
      <c r="P119" s="177"/>
      <c r="Q119" s="177"/>
      <c r="R119" s="177"/>
    </row>
    <row r="120" spans="3:18" s="185" customFormat="1" ht="13.2">
      <c r="C120" s="188"/>
      <c r="D120" s="177"/>
      <c r="E120" s="177"/>
      <c r="F120" s="177"/>
      <c r="P120" s="177"/>
      <c r="Q120" s="177"/>
      <c r="R120" s="177"/>
    </row>
    <row r="121" spans="3:18" s="185" customFormat="1" ht="13.2">
      <c r="C121" s="188"/>
      <c r="D121" s="177"/>
      <c r="E121" s="177"/>
      <c r="F121" s="177"/>
      <c r="P121" s="177"/>
      <c r="Q121" s="177"/>
      <c r="R121" s="177"/>
    </row>
    <row r="122" spans="3:18" s="185" customFormat="1" ht="13.2">
      <c r="C122" s="188"/>
      <c r="D122" s="177"/>
      <c r="E122" s="177"/>
      <c r="F122" s="177"/>
      <c r="P122" s="177"/>
      <c r="Q122" s="177"/>
      <c r="R122" s="177"/>
    </row>
    <row r="123" spans="3:18" s="185" customFormat="1" ht="13.2">
      <c r="C123" s="188"/>
      <c r="D123" s="177"/>
      <c r="E123" s="177"/>
      <c r="F123" s="177"/>
      <c r="P123" s="177"/>
      <c r="Q123" s="177"/>
      <c r="R123" s="177"/>
    </row>
    <row r="124" spans="3:18" s="185" customFormat="1" ht="13.2">
      <c r="C124" s="188"/>
      <c r="D124" s="177"/>
      <c r="E124" s="177"/>
      <c r="F124" s="177"/>
      <c r="P124" s="177"/>
      <c r="Q124" s="177"/>
      <c r="R124" s="177"/>
    </row>
    <row r="125" spans="3:18" s="185" customFormat="1" ht="13.2">
      <c r="C125" s="188"/>
      <c r="D125" s="177"/>
      <c r="E125" s="177"/>
      <c r="F125" s="177"/>
      <c r="P125" s="177"/>
      <c r="Q125" s="177"/>
      <c r="R125" s="177"/>
    </row>
    <row r="126" spans="3:18" s="185" customFormat="1" ht="13.2">
      <c r="C126" s="188"/>
      <c r="D126" s="177"/>
      <c r="E126" s="177"/>
      <c r="F126" s="177"/>
      <c r="P126" s="177"/>
      <c r="Q126" s="177"/>
      <c r="R126" s="177"/>
    </row>
    <row r="127" spans="3:18" s="185" customFormat="1" ht="13.2">
      <c r="C127" s="188"/>
      <c r="D127" s="177"/>
      <c r="E127" s="177"/>
      <c r="F127" s="177"/>
      <c r="P127" s="177"/>
      <c r="Q127" s="177"/>
      <c r="R127" s="177"/>
    </row>
    <row r="128" spans="3:18" s="185" customFormat="1" ht="13.2">
      <c r="C128" s="188"/>
      <c r="D128" s="177"/>
      <c r="E128" s="177"/>
      <c r="F128" s="177"/>
      <c r="P128" s="177"/>
      <c r="Q128" s="177"/>
      <c r="R128" s="177"/>
    </row>
    <row r="129" spans="3:18" s="185" customFormat="1" ht="13.2">
      <c r="C129" s="188"/>
      <c r="D129" s="177"/>
      <c r="E129" s="177"/>
      <c r="F129" s="177"/>
      <c r="P129" s="177"/>
      <c r="Q129" s="177"/>
      <c r="R129" s="177"/>
    </row>
    <row r="130" spans="3:18" s="185" customFormat="1" ht="13.2">
      <c r="C130" s="188"/>
      <c r="D130" s="177"/>
      <c r="E130" s="177"/>
      <c r="F130" s="177"/>
      <c r="P130" s="177"/>
      <c r="Q130" s="177"/>
      <c r="R130" s="177"/>
    </row>
    <row r="131" spans="3:18" s="185" customFormat="1" ht="13.2">
      <c r="C131" s="188"/>
      <c r="D131" s="177"/>
      <c r="E131" s="177"/>
      <c r="F131" s="177"/>
      <c r="P131" s="177"/>
      <c r="Q131" s="177"/>
      <c r="R131" s="177"/>
    </row>
    <row r="132" spans="3:18" s="185" customFormat="1" ht="13.2">
      <c r="C132" s="188"/>
      <c r="D132" s="177"/>
      <c r="E132" s="177"/>
      <c r="F132" s="177"/>
      <c r="P132" s="177"/>
      <c r="Q132" s="177"/>
      <c r="R132" s="177"/>
    </row>
    <row r="133" spans="3:18" s="185" customFormat="1" ht="13.2">
      <c r="C133" s="188"/>
      <c r="D133" s="177"/>
      <c r="E133" s="177"/>
      <c r="F133" s="177"/>
      <c r="P133" s="177"/>
      <c r="Q133" s="177"/>
      <c r="R133" s="177"/>
    </row>
    <row r="134" spans="3:18" s="185" customFormat="1" ht="13.2">
      <c r="C134" s="188"/>
      <c r="D134" s="177"/>
      <c r="E134" s="177"/>
      <c r="F134" s="177"/>
      <c r="P134" s="177"/>
      <c r="Q134" s="177"/>
      <c r="R134" s="177"/>
    </row>
    <row r="135" spans="3:18" s="185" customFormat="1" ht="13.2">
      <c r="C135" s="188"/>
      <c r="D135" s="177"/>
      <c r="E135" s="177"/>
      <c r="F135" s="177"/>
      <c r="P135" s="177"/>
      <c r="Q135" s="177"/>
      <c r="R135" s="177"/>
    </row>
    <row r="136" spans="3:18" s="185" customFormat="1" ht="13.2">
      <c r="C136" s="188"/>
      <c r="D136" s="177"/>
      <c r="E136" s="177"/>
      <c r="F136" s="177"/>
      <c r="P136" s="177"/>
      <c r="Q136" s="177"/>
      <c r="R136" s="177"/>
    </row>
    <row r="137" spans="3:18" s="185" customFormat="1" ht="13.2">
      <c r="C137" s="188"/>
      <c r="D137" s="177"/>
      <c r="E137" s="177"/>
      <c r="F137" s="177"/>
      <c r="P137" s="177"/>
      <c r="Q137" s="177"/>
      <c r="R137" s="177"/>
    </row>
    <row r="138" spans="3:18" s="185" customFormat="1" ht="13.2">
      <c r="C138" s="188"/>
      <c r="D138" s="177"/>
      <c r="E138" s="177"/>
      <c r="F138" s="177"/>
      <c r="P138" s="177"/>
      <c r="Q138" s="177"/>
      <c r="R138" s="177"/>
    </row>
    <row r="139" spans="3:18" s="185" customFormat="1" ht="13.2">
      <c r="C139" s="188"/>
      <c r="D139" s="177"/>
      <c r="E139" s="177"/>
      <c r="F139" s="177"/>
      <c r="P139" s="177"/>
      <c r="Q139" s="177"/>
      <c r="R139" s="177"/>
    </row>
    <row r="140" spans="3:18" s="185" customFormat="1" ht="13.2">
      <c r="C140" s="188"/>
      <c r="D140" s="177"/>
      <c r="E140" s="177"/>
      <c r="F140" s="177"/>
      <c r="P140" s="177"/>
      <c r="Q140" s="177"/>
      <c r="R140" s="177"/>
    </row>
    <row r="141" spans="3:18" s="185" customFormat="1" ht="13.2">
      <c r="C141" s="188"/>
      <c r="D141" s="177"/>
      <c r="E141" s="177"/>
      <c r="F141" s="177"/>
      <c r="P141" s="177"/>
      <c r="Q141" s="177"/>
      <c r="R141" s="177"/>
    </row>
    <row r="142" spans="3:18" s="185" customFormat="1" ht="13.2">
      <c r="C142" s="188"/>
      <c r="D142" s="177"/>
      <c r="E142" s="177"/>
      <c r="F142" s="177"/>
      <c r="P142" s="177"/>
      <c r="Q142" s="177"/>
      <c r="R142" s="177"/>
    </row>
    <row r="143" spans="3:18" s="185" customFormat="1" ht="13.2">
      <c r="C143" s="188"/>
      <c r="D143" s="177"/>
      <c r="E143" s="177"/>
      <c r="F143" s="177"/>
      <c r="P143" s="177"/>
      <c r="Q143" s="177"/>
      <c r="R143" s="177"/>
    </row>
    <row r="144" spans="3:18" s="185" customFormat="1" ht="13.2">
      <c r="C144" s="188"/>
      <c r="D144" s="177"/>
      <c r="E144" s="177"/>
      <c r="F144" s="177"/>
      <c r="P144" s="177"/>
      <c r="Q144" s="177"/>
      <c r="R144" s="177"/>
    </row>
    <row r="145" spans="3:18" s="185" customFormat="1" ht="13.2">
      <c r="C145" s="188"/>
      <c r="D145" s="177"/>
      <c r="E145" s="177"/>
      <c r="F145" s="177"/>
      <c r="P145" s="177"/>
      <c r="Q145" s="177"/>
      <c r="R145" s="177"/>
    </row>
    <row r="146" spans="3:18" s="185" customFormat="1" ht="13.2">
      <c r="C146" s="188"/>
      <c r="D146" s="177"/>
      <c r="E146" s="177"/>
      <c r="F146" s="177"/>
      <c r="P146" s="177"/>
      <c r="Q146" s="177"/>
      <c r="R146" s="177"/>
    </row>
    <row r="147" spans="3:18" s="185" customFormat="1" ht="13.2">
      <c r="C147" s="188"/>
      <c r="D147" s="177"/>
      <c r="E147" s="177"/>
      <c r="F147" s="177"/>
      <c r="P147" s="177"/>
      <c r="Q147" s="177"/>
      <c r="R147" s="177"/>
    </row>
    <row r="148" spans="3:18" s="185" customFormat="1" ht="13.2">
      <c r="C148" s="188"/>
      <c r="D148" s="177"/>
      <c r="E148" s="177"/>
      <c r="F148" s="177"/>
      <c r="P148" s="177"/>
      <c r="Q148" s="177"/>
      <c r="R148" s="177"/>
    </row>
    <row r="149" spans="3:18" s="185" customFormat="1" ht="13.2">
      <c r="C149" s="188"/>
      <c r="D149" s="177"/>
      <c r="E149" s="177"/>
      <c r="F149" s="177"/>
      <c r="P149" s="177"/>
      <c r="Q149" s="177"/>
      <c r="R149" s="177"/>
    </row>
    <row r="150" spans="3:18" s="185" customFormat="1" ht="13.2">
      <c r="C150" s="188"/>
      <c r="D150" s="177"/>
      <c r="E150" s="177"/>
      <c r="F150" s="177"/>
      <c r="P150" s="177"/>
      <c r="Q150" s="177"/>
      <c r="R150" s="177"/>
    </row>
    <row r="151" spans="3:18" s="185" customFormat="1" ht="13.2">
      <c r="C151" s="188"/>
      <c r="D151" s="177"/>
      <c r="E151" s="177"/>
      <c r="F151" s="177"/>
      <c r="P151" s="177"/>
      <c r="Q151" s="177"/>
      <c r="R151" s="177"/>
    </row>
    <row r="152" spans="3:18" s="185" customFormat="1" ht="13.2">
      <c r="C152" s="188"/>
      <c r="D152" s="177"/>
      <c r="E152" s="177"/>
      <c r="F152" s="177"/>
      <c r="P152" s="177"/>
      <c r="Q152" s="177"/>
      <c r="R152" s="177"/>
    </row>
    <row r="153" spans="3:18" s="185" customFormat="1" ht="13.2">
      <c r="C153" s="188"/>
      <c r="D153" s="177"/>
      <c r="E153" s="177"/>
      <c r="F153" s="177"/>
      <c r="P153" s="177"/>
      <c r="Q153" s="177"/>
      <c r="R153" s="177"/>
    </row>
    <row r="154" spans="3:18" s="185" customFormat="1" ht="13.2">
      <c r="C154" s="188"/>
      <c r="D154" s="177"/>
      <c r="E154" s="177"/>
      <c r="F154" s="177"/>
      <c r="P154" s="177"/>
      <c r="Q154" s="177"/>
      <c r="R154" s="177"/>
    </row>
    <row r="155" spans="3:18" s="185" customFormat="1" ht="13.2">
      <c r="C155" s="188"/>
      <c r="D155" s="177"/>
      <c r="E155" s="177"/>
      <c r="F155" s="177"/>
      <c r="P155" s="177"/>
      <c r="Q155" s="177"/>
      <c r="R155" s="177"/>
    </row>
    <row r="156" spans="3:18" s="185" customFormat="1" ht="13.2">
      <c r="C156" s="188"/>
      <c r="D156" s="177"/>
      <c r="E156" s="177"/>
      <c r="F156" s="177"/>
      <c r="P156" s="177"/>
      <c r="Q156" s="177"/>
      <c r="R156" s="177"/>
    </row>
    <row r="157" spans="3:18" s="185" customFormat="1" ht="13.2">
      <c r="C157" s="188"/>
      <c r="D157" s="177"/>
      <c r="E157" s="177"/>
      <c r="F157" s="177"/>
      <c r="P157" s="177"/>
      <c r="Q157" s="177"/>
      <c r="R157" s="177"/>
    </row>
    <row r="158" spans="3:18" s="185" customFormat="1" ht="13.2">
      <c r="C158" s="188"/>
      <c r="D158" s="177"/>
      <c r="E158" s="177"/>
      <c r="F158" s="177"/>
      <c r="P158" s="177"/>
      <c r="Q158" s="177"/>
      <c r="R158" s="177"/>
    </row>
    <row r="159" spans="3:18" s="185" customFormat="1" ht="13.2">
      <c r="C159" s="188"/>
      <c r="D159" s="177"/>
      <c r="E159" s="177"/>
      <c r="F159" s="177"/>
      <c r="P159" s="177"/>
      <c r="Q159" s="177"/>
      <c r="R159" s="177"/>
    </row>
    <row r="160" spans="3:18" s="185" customFormat="1" ht="13.2">
      <c r="C160" s="188"/>
      <c r="D160" s="177"/>
      <c r="E160" s="177"/>
      <c r="F160" s="177"/>
      <c r="P160" s="177"/>
      <c r="Q160" s="177"/>
      <c r="R160" s="177"/>
    </row>
    <row r="161" spans="3:18" s="185" customFormat="1" ht="13.2">
      <c r="C161" s="188"/>
      <c r="D161" s="177"/>
      <c r="E161" s="177"/>
      <c r="F161" s="177"/>
      <c r="P161" s="177"/>
      <c r="Q161" s="177"/>
      <c r="R161" s="177"/>
    </row>
    <row r="162" spans="3:18" s="185" customFormat="1" ht="13.2">
      <c r="C162" s="188"/>
      <c r="D162" s="177"/>
      <c r="E162" s="177"/>
      <c r="F162" s="177"/>
      <c r="P162" s="177"/>
      <c r="Q162" s="177"/>
      <c r="R162" s="177"/>
    </row>
    <row r="163" spans="3:18" s="185" customFormat="1" ht="13.2">
      <c r="C163" s="188"/>
      <c r="D163" s="177"/>
      <c r="E163" s="177"/>
      <c r="F163" s="177"/>
      <c r="P163" s="177"/>
      <c r="Q163" s="177"/>
      <c r="R163" s="177"/>
    </row>
    <row r="164" spans="3:18" s="185" customFormat="1" ht="13.2">
      <c r="C164" s="188"/>
      <c r="D164" s="177"/>
      <c r="E164" s="177"/>
      <c r="F164" s="177"/>
      <c r="P164" s="177"/>
      <c r="Q164" s="177"/>
      <c r="R164" s="177"/>
    </row>
    <row r="165" spans="3:18" s="185" customFormat="1" ht="13.2">
      <c r="C165" s="188"/>
      <c r="D165" s="177"/>
      <c r="E165" s="177"/>
      <c r="F165" s="177"/>
      <c r="P165" s="177"/>
      <c r="Q165" s="177"/>
      <c r="R165" s="177"/>
    </row>
    <row r="166" spans="3:18" s="185" customFormat="1" ht="13.2">
      <c r="C166" s="188"/>
      <c r="D166" s="177"/>
      <c r="E166" s="177"/>
      <c r="F166" s="177"/>
      <c r="P166" s="177"/>
      <c r="Q166" s="177"/>
      <c r="R166" s="177"/>
    </row>
    <row r="167" spans="3:18" s="185" customFormat="1" ht="13.2">
      <c r="C167" s="188"/>
      <c r="D167" s="177"/>
      <c r="E167" s="177"/>
      <c r="F167" s="177"/>
      <c r="P167" s="177"/>
      <c r="Q167" s="177"/>
      <c r="R167" s="177"/>
    </row>
    <row r="168" spans="3:18" s="185" customFormat="1" ht="13.2">
      <c r="C168" s="188"/>
      <c r="D168" s="177"/>
      <c r="E168" s="177"/>
      <c r="F168" s="177"/>
      <c r="P168" s="177"/>
      <c r="Q168" s="177"/>
      <c r="R168" s="177"/>
    </row>
    <row r="169" spans="3:18" s="185" customFormat="1" ht="13.2">
      <c r="C169" s="188"/>
      <c r="D169" s="177"/>
      <c r="E169" s="177"/>
      <c r="F169" s="177"/>
      <c r="P169" s="177"/>
      <c r="Q169" s="177"/>
      <c r="R169" s="177"/>
    </row>
    <row r="170" spans="3:18" s="185" customFormat="1" ht="13.2">
      <c r="C170" s="188"/>
      <c r="D170" s="177"/>
      <c r="E170" s="177"/>
      <c r="F170" s="177"/>
      <c r="P170" s="177"/>
      <c r="Q170" s="177"/>
      <c r="R170" s="177"/>
    </row>
    <row r="171" spans="3:18" s="185" customFormat="1" ht="13.2">
      <c r="C171" s="188"/>
      <c r="D171" s="177"/>
      <c r="E171" s="177"/>
      <c r="F171" s="177"/>
      <c r="P171" s="177"/>
      <c r="Q171" s="177"/>
      <c r="R171" s="177"/>
    </row>
    <row r="172" spans="3:18" s="185" customFormat="1" ht="13.2">
      <c r="C172" s="188"/>
      <c r="D172" s="177"/>
      <c r="E172" s="177"/>
      <c r="F172" s="177"/>
      <c r="P172" s="177"/>
      <c r="Q172" s="177"/>
      <c r="R172" s="177"/>
    </row>
    <row r="173" spans="3:18" s="185" customFormat="1" ht="13.2">
      <c r="C173" s="188"/>
      <c r="D173" s="177"/>
      <c r="E173" s="177"/>
      <c r="F173" s="177"/>
      <c r="P173" s="177"/>
      <c r="Q173" s="177"/>
      <c r="R173" s="177"/>
    </row>
    <row r="174" spans="3:18" s="185" customFormat="1" ht="13.2">
      <c r="C174" s="188"/>
      <c r="D174" s="177"/>
      <c r="E174" s="177"/>
      <c r="F174" s="177"/>
      <c r="P174" s="177"/>
      <c r="Q174" s="177"/>
      <c r="R174" s="177"/>
    </row>
    <row r="175" spans="3:18" s="185" customFormat="1" ht="13.2">
      <c r="C175" s="188"/>
      <c r="D175" s="177"/>
      <c r="E175" s="177"/>
      <c r="F175" s="177"/>
      <c r="P175" s="177"/>
      <c r="Q175" s="177"/>
      <c r="R175" s="177"/>
    </row>
    <row r="176" spans="3:18" s="185" customFormat="1" ht="13.2">
      <c r="C176" s="188"/>
      <c r="D176" s="177"/>
      <c r="E176" s="177"/>
      <c r="F176" s="177"/>
      <c r="P176" s="177"/>
      <c r="Q176" s="177"/>
      <c r="R176" s="177"/>
    </row>
    <row r="177" spans="3:18" s="185" customFormat="1" ht="13.2">
      <c r="C177" s="188"/>
      <c r="D177" s="177"/>
      <c r="E177" s="177"/>
      <c r="F177" s="177"/>
      <c r="P177" s="177"/>
      <c r="Q177" s="177"/>
      <c r="R177" s="177"/>
    </row>
    <row r="178" spans="3:18" s="185" customFormat="1" ht="13.2">
      <c r="C178" s="188"/>
      <c r="D178" s="177"/>
      <c r="E178" s="177"/>
      <c r="F178" s="177"/>
      <c r="P178" s="177"/>
      <c r="Q178" s="177"/>
      <c r="R178" s="177"/>
    </row>
    <row r="179" spans="3:18" s="185" customFormat="1" ht="13.2">
      <c r="C179" s="188"/>
      <c r="D179" s="177"/>
      <c r="E179" s="177"/>
      <c r="F179" s="177"/>
      <c r="P179" s="177"/>
      <c r="Q179" s="177"/>
      <c r="R179" s="177"/>
    </row>
    <row r="180" spans="3:18" s="185" customFormat="1" ht="13.2">
      <c r="C180" s="188"/>
      <c r="D180" s="177"/>
      <c r="E180" s="177"/>
      <c r="F180" s="177"/>
      <c r="P180" s="177"/>
      <c r="Q180" s="177"/>
      <c r="R180" s="177"/>
    </row>
    <row r="181" spans="3:18" s="185" customFormat="1" ht="13.2">
      <c r="C181" s="188"/>
      <c r="D181" s="177"/>
      <c r="E181" s="177"/>
      <c r="F181" s="177"/>
      <c r="P181" s="177"/>
      <c r="Q181" s="177"/>
      <c r="R181" s="177"/>
    </row>
    <row r="182" spans="3:18" s="185" customFormat="1" ht="13.2">
      <c r="C182" s="188"/>
      <c r="D182" s="177"/>
      <c r="E182" s="177"/>
      <c r="F182" s="177"/>
      <c r="P182" s="177"/>
      <c r="Q182" s="177"/>
      <c r="R182" s="177"/>
    </row>
    <row r="183" spans="3:18" s="185" customFormat="1" ht="13.2">
      <c r="C183" s="188"/>
      <c r="D183" s="177"/>
      <c r="E183" s="177"/>
      <c r="F183" s="177"/>
      <c r="P183" s="177"/>
      <c r="Q183" s="177"/>
      <c r="R183" s="177"/>
    </row>
    <row r="184" spans="3:18" s="185" customFormat="1" ht="13.2">
      <c r="C184" s="188"/>
      <c r="D184" s="177"/>
      <c r="E184" s="177"/>
      <c r="F184" s="177"/>
      <c r="P184" s="177"/>
      <c r="Q184" s="177"/>
      <c r="R184" s="177"/>
    </row>
    <row r="185" spans="3:18" s="185" customFormat="1" ht="13.2">
      <c r="C185" s="188"/>
      <c r="D185" s="177"/>
      <c r="E185" s="177"/>
      <c r="F185" s="177"/>
      <c r="P185" s="177"/>
      <c r="Q185" s="177"/>
      <c r="R185" s="177"/>
    </row>
    <row r="186" spans="3:18" s="185" customFormat="1" ht="13.2">
      <c r="C186" s="188"/>
      <c r="D186" s="177"/>
      <c r="E186" s="177"/>
      <c r="F186" s="177"/>
      <c r="P186" s="177"/>
      <c r="Q186" s="177"/>
      <c r="R186" s="177"/>
    </row>
    <row r="187" spans="3:18" s="185" customFormat="1" ht="13.2">
      <c r="C187" s="188"/>
      <c r="D187" s="177"/>
      <c r="E187" s="177"/>
      <c r="F187" s="177"/>
      <c r="P187" s="177"/>
      <c r="Q187" s="177"/>
      <c r="R187" s="177"/>
    </row>
    <row r="188" spans="3:18" s="185" customFormat="1" ht="13.2">
      <c r="C188" s="188"/>
      <c r="D188" s="177"/>
      <c r="E188" s="177"/>
      <c r="F188" s="177"/>
      <c r="P188" s="177"/>
      <c r="Q188" s="177"/>
      <c r="R188" s="177"/>
    </row>
    <row r="189" spans="3:18" s="185" customFormat="1" ht="13.2">
      <c r="C189" s="188"/>
      <c r="D189" s="177"/>
      <c r="E189" s="177"/>
      <c r="F189" s="177"/>
      <c r="P189" s="177"/>
      <c r="Q189" s="177"/>
      <c r="R189" s="177"/>
    </row>
    <row r="190" spans="3:18" s="185" customFormat="1" ht="13.2">
      <c r="C190" s="188"/>
      <c r="D190" s="177"/>
      <c r="E190" s="177"/>
      <c r="F190" s="177"/>
      <c r="P190" s="177"/>
      <c r="Q190" s="177"/>
      <c r="R190" s="177"/>
    </row>
    <row r="191" spans="3:18" s="185" customFormat="1" ht="13.2">
      <c r="C191" s="188"/>
      <c r="D191" s="177"/>
      <c r="E191" s="177"/>
      <c r="F191" s="177"/>
      <c r="P191" s="177"/>
      <c r="Q191" s="177"/>
      <c r="R191" s="177"/>
    </row>
    <row r="192" spans="3:18" s="185" customFormat="1" ht="13.2">
      <c r="C192" s="188"/>
      <c r="D192" s="177"/>
      <c r="E192" s="177"/>
      <c r="F192" s="177"/>
      <c r="P192" s="177"/>
      <c r="Q192" s="177"/>
      <c r="R192" s="177"/>
    </row>
    <row r="193" spans="3:18" s="185" customFormat="1" ht="13.2">
      <c r="C193" s="188"/>
      <c r="D193" s="177"/>
      <c r="E193" s="177"/>
      <c r="F193" s="177"/>
      <c r="P193" s="177"/>
      <c r="Q193" s="177"/>
      <c r="R193" s="177"/>
    </row>
    <row r="194" spans="3:18" s="185" customFormat="1" ht="13.2">
      <c r="C194" s="188"/>
      <c r="D194" s="177"/>
      <c r="E194" s="177"/>
      <c r="F194" s="177"/>
      <c r="P194" s="177"/>
      <c r="Q194" s="177"/>
      <c r="R194" s="177"/>
    </row>
    <row r="195" spans="3:18" s="185" customFormat="1" ht="13.2">
      <c r="C195" s="188"/>
      <c r="D195" s="177"/>
      <c r="E195" s="177"/>
      <c r="F195" s="177"/>
      <c r="P195" s="177"/>
      <c r="Q195" s="177"/>
      <c r="R195" s="177"/>
    </row>
    <row r="196" spans="3:18" s="185" customFormat="1" ht="13.2">
      <c r="C196" s="188"/>
      <c r="D196" s="177"/>
      <c r="E196" s="177"/>
      <c r="F196" s="177"/>
      <c r="P196" s="177"/>
      <c r="Q196" s="177"/>
      <c r="R196" s="177"/>
    </row>
    <row r="197" spans="3:18" s="185" customFormat="1" ht="13.2">
      <c r="C197" s="188"/>
      <c r="D197" s="177"/>
      <c r="E197" s="177"/>
      <c r="F197" s="177"/>
      <c r="P197" s="177"/>
      <c r="Q197" s="177"/>
      <c r="R197" s="177"/>
    </row>
    <row r="198" spans="3:18" s="185" customFormat="1" ht="13.2">
      <c r="C198" s="188"/>
      <c r="D198" s="177"/>
      <c r="E198" s="177"/>
      <c r="F198" s="177"/>
      <c r="P198" s="177"/>
      <c r="Q198" s="177"/>
      <c r="R198" s="177"/>
    </row>
    <row r="199" spans="3:18" s="185" customFormat="1" ht="13.2">
      <c r="C199" s="188"/>
      <c r="D199" s="177"/>
      <c r="E199" s="177"/>
      <c r="F199" s="177"/>
      <c r="P199" s="177"/>
      <c r="Q199" s="177"/>
      <c r="R199" s="177"/>
    </row>
    <row r="200" spans="3:18" s="185" customFormat="1" ht="13.2">
      <c r="C200" s="188"/>
      <c r="D200" s="177"/>
      <c r="E200" s="177"/>
      <c r="F200" s="177"/>
      <c r="P200" s="177"/>
      <c r="Q200" s="177"/>
      <c r="R200" s="177"/>
    </row>
    <row r="201" spans="3:18" s="185" customFormat="1" ht="13.2">
      <c r="C201" s="188"/>
      <c r="D201" s="177"/>
      <c r="E201" s="177"/>
      <c r="F201" s="177"/>
      <c r="P201" s="177"/>
      <c r="Q201" s="177"/>
      <c r="R201" s="177"/>
    </row>
    <row r="202" spans="3:18" s="185" customFormat="1" ht="13.2">
      <c r="C202" s="188"/>
      <c r="D202" s="177"/>
      <c r="E202" s="177"/>
      <c r="F202" s="177"/>
      <c r="P202" s="177"/>
      <c r="Q202" s="177"/>
      <c r="R202" s="177"/>
    </row>
    <row r="203" spans="3:18" s="185" customFormat="1" ht="13.2">
      <c r="C203" s="188"/>
      <c r="D203" s="177"/>
      <c r="E203" s="177"/>
      <c r="F203" s="177"/>
      <c r="P203" s="177"/>
      <c r="Q203" s="177"/>
      <c r="R203" s="177"/>
    </row>
    <row r="204" spans="3:18" s="185" customFormat="1" ht="13.2">
      <c r="C204" s="188"/>
      <c r="D204" s="177"/>
      <c r="E204" s="177"/>
      <c r="F204" s="177"/>
      <c r="P204" s="177"/>
      <c r="Q204" s="177"/>
      <c r="R204" s="177"/>
    </row>
    <row r="205" spans="3:18" s="185" customFormat="1" ht="13.2">
      <c r="C205" s="188"/>
      <c r="D205" s="177"/>
      <c r="E205" s="177"/>
      <c r="F205" s="177"/>
      <c r="P205" s="177"/>
      <c r="Q205" s="177"/>
      <c r="R205" s="177"/>
    </row>
    <row r="206" spans="3:18" s="185" customFormat="1" ht="13.2">
      <c r="C206" s="188"/>
      <c r="D206" s="177"/>
      <c r="E206" s="177"/>
      <c r="F206" s="177"/>
      <c r="P206" s="177"/>
      <c r="Q206" s="177"/>
      <c r="R206" s="177"/>
    </row>
    <row r="207" spans="3:18" s="185" customFormat="1" ht="13.2">
      <c r="C207" s="188"/>
      <c r="D207" s="177"/>
      <c r="E207" s="177"/>
      <c r="F207" s="177"/>
      <c r="P207" s="177"/>
      <c r="Q207" s="177"/>
      <c r="R207" s="177"/>
    </row>
    <row r="208" spans="3:18" s="185" customFormat="1" ht="13.2">
      <c r="C208" s="188"/>
      <c r="D208" s="177"/>
      <c r="E208" s="177"/>
      <c r="F208" s="177"/>
      <c r="P208" s="177"/>
      <c r="Q208" s="177"/>
      <c r="R208" s="177"/>
    </row>
    <row r="209" spans="3:18" s="185" customFormat="1" ht="13.2">
      <c r="C209" s="188"/>
      <c r="D209" s="177"/>
      <c r="E209" s="177"/>
      <c r="F209" s="177"/>
      <c r="P209" s="177"/>
      <c r="Q209" s="177"/>
      <c r="R209" s="177"/>
    </row>
    <row r="210" spans="3:18" s="185" customFormat="1" ht="13.2">
      <c r="C210" s="188"/>
      <c r="D210" s="177"/>
      <c r="E210" s="177"/>
      <c r="F210" s="177"/>
      <c r="P210" s="177"/>
      <c r="Q210" s="177"/>
      <c r="R210" s="177"/>
    </row>
    <row r="211" spans="3:18" s="185" customFormat="1" ht="13.2">
      <c r="C211" s="188"/>
      <c r="D211" s="177"/>
      <c r="E211" s="177"/>
      <c r="F211" s="177"/>
      <c r="P211" s="177"/>
      <c r="Q211" s="177"/>
      <c r="R211" s="177"/>
    </row>
    <row r="212" spans="3:18" s="185" customFormat="1" ht="13.2">
      <c r="C212" s="188"/>
      <c r="D212" s="177"/>
      <c r="E212" s="177"/>
      <c r="F212" s="177"/>
      <c r="P212" s="177"/>
      <c r="Q212" s="177"/>
      <c r="R212" s="177"/>
    </row>
    <row r="213" spans="3:18" s="185" customFormat="1" ht="13.2">
      <c r="C213" s="188"/>
      <c r="D213" s="177"/>
      <c r="E213" s="177"/>
      <c r="F213" s="177"/>
      <c r="P213" s="177"/>
      <c r="Q213" s="177"/>
      <c r="R213" s="177"/>
    </row>
    <row r="214" spans="3:18" s="185" customFormat="1" ht="13.2">
      <c r="C214" s="188"/>
      <c r="D214" s="177"/>
      <c r="E214" s="177"/>
      <c r="F214" s="177"/>
      <c r="P214" s="177"/>
      <c r="Q214" s="177"/>
      <c r="R214" s="177"/>
    </row>
    <row r="215" spans="3:18" s="185" customFormat="1" ht="13.2">
      <c r="C215" s="188"/>
      <c r="D215" s="177"/>
      <c r="E215" s="177"/>
      <c r="F215" s="177"/>
      <c r="P215" s="177"/>
      <c r="Q215" s="177"/>
      <c r="R215" s="177"/>
    </row>
    <row r="216" spans="3:18" s="185" customFormat="1" ht="13.2">
      <c r="C216" s="188"/>
      <c r="D216" s="177"/>
      <c r="E216" s="177"/>
      <c r="F216" s="177"/>
      <c r="P216" s="177"/>
      <c r="Q216" s="177"/>
      <c r="R216" s="177"/>
    </row>
    <row r="217" spans="3:18" s="185" customFormat="1" ht="13.2">
      <c r="C217" s="188"/>
      <c r="D217" s="177"/>
      <c r="E217" s="177"/>
      <c r="F217" s="177"/>
      <c r="P217" s="177"/>
      <c r="Q217" s="177"/>
      <c r="R217" s="177"/>
    </row>
    <row r="218" spans="3:18" s="185" customFormat="1" ht="13.2">
      <c r="C218" s="188"/>
      <c r="D218" s="177"/>
      <c r="E218" s="177"/>
      <c r="F218" s="177"/>
      <c r="P218" s="177"/>
      <c r="Q218" s="177"/>
      <c r="R218" s="177"/>
    </row>
    <row r="219" spans="3:18" s="185" customFormat="1" ht="13.2">
      <c r="C219" s="188"/>
      <c r="D219" s="177"/>
      <c r="E219" s="177"/>
      <c r="F219" s="177"/>
      <c r="P219" s="177"/>
      <c r="Q219" s="177"/>
      <c r="R219" s="177"/>
    </row>
    <row r="220" spans="3:18" s="185" customFormat="1" ht="13.2">
      <c r="C220" s="188"/>
      <c r="D220" s="177"/>
      <c r="E220" s="177"/>
      <c r="F220" s="177"/>
      <c r="P220" s="177"/>
      <c r="Q220" s="177"/>
      <c r="R220" s="177"/>
    </row>
    <row r="221" spans="3:18" s="185" customFormat="1" ht="13.2">
      <c r="C221" s="188"/>
      <c r="D221" s="177"/>
      <c r="E221" s="177"/>
      <c r="F221" s="177"/>
      <c r="P221" s="177"/>
      <c r="Q221" s="177"/>
      <c r="R221" s="177"/>
    </row>
    <row r="222" spans="3:18" s="185" customFormat="1" ht="13.2">
      <c r="C222" s="188"/>
      <c r="D222" s="177"/>
      <c r="E222" s="177"/>
      <c r="F222" s="177"/>
      <c r="P222" s="177"/>
      <c r="Q222" s="177"/>
      <c r="R222" s="177"/>
    </row>
    <row r="223" spans="3:18" s="185" customFormat="1" ht="13.2">
      <c r="C223" s="188"/>
      <c r="D223" s="177"/>
      <c r="E223" s="177"/>
      <c r="F223" s="177"/>
      <c r="P223" s="177"/>
      <c r="Q223" s="177"/>
      <c r="R223" s="177"/>
    </row>
    <row r="224" spans="3:18" s="185" customFormat="1" ht="13.2">
      <c r="C224" s="188"/>
      <c r="D224" s="177"/>
      <c r="E224" s="177"/>
      <c r="F224" s="177"/>
      <c r="P224" s="177"/>
      <c r="Q224" s="177"/>
      <c r="R224" s="177"/>
    </row>
    <row r="225" spans="3:18" s="185" customFormat="1" ht="13.2">
      <c r="C225" s="188"/>
      <c r="D225" s="177"/>
      <c r="E225" s="177"/>
      <c r="F225" s="177"/>
      <c r="P225" s="177"/>
      <c r="Q225" s="177"/>
      <c r="R225" s="177"/>
    </row>
    <row r="226" spans="3:18" s="185" customFormat="1" ht="13.2">
      <c r="C226" s="188"/>
      <c r="D226" s="177"/>
      <c r="E226" s="177"/>
      <c r="F226" s="177"/>
      <c r="P226" s="177"/>
      <c r="Q226" s="177"/>
      <c r="R226" s="177"/>
    </row>
    <row r="227" spans="3:18" s="185" customFormat="1" ht="13.2">
      <c r="C227" s="188"/>
      <c r="D227" s="177"/>
      <c r="E227" s="177"/>
      <c r="F227" s="177"/>
      <c r="P227" s="177"/>
      <c r="Q227" s="177"/>
      <c r="R227" s="177"/>
    </row>
    <row r="228" spans="3:18" s="185" customFormat="1" ht="13.2">
      <c r="C228" s="188"/>
      <c r="D228" s="177"/>
      <c r="E228" s="177"/>
      <c r="F228" s="177"/>
      <c r="P228" s="177"/>
      <c r="Q228" s="177"/>
      <c r="R228" s="177"/>
    </row>
    <row r="229" spans="3:18" s="185" customFormat="1" ht="13.2">
      <c r="C229" s="188"/>
      <c r="D229" s="177"/>
      <c r="E229" s="177"/>
      <c r="F229" s="177"/>
      <c r="P229" s="177"/>
      <c r="Q229" s="177"/>
      <c r="R229" s="177"/>
    </row>
    <row r="230" spans="3:18" s="185" customFormat="1" ht="13.2">
      <c r="C230" s="188"/>
      <c r="D230" s="177"/>
      <c r="E230" s="177"/>
      <c r="F230" s="177"/>
      <c r="P230" s="177"/>
      <c r="Q230" s="177"/>
      <c r="R230" s="177"/>
    </row>
    <row r="231" spans="3:18" s="185" customFormat="1" ht="13.2">
      <c r="C231" s="188"/>
      <c r="D231" s="177"/>
      <c r="E231" s="177"/>
      <c r="F231" s="177"/>
      <c r="P231" s="177"/>
      <c r="Q231" s="177"/>
      <c r="R231" s="177"/>
    </row>
    <row r="232" spans="3:18" s="185" customFormat="1" ht="13.2">
      <c r="C232" s="188"/>
      <c r="D232" s="177"/>
      <c r="E232" s="177"/>
      <c r="F232" s="177"/>
      <c r="P232" s="177"/>
      <c r="Q232" s="177"/>
      <c r="R232" s="177"/>
    </row>
    <row r="233" spans="3:18" s="185" customFormat="1" ht="13.2">
      <c r="C233" s="188"/>
      <c r="D233" s="177"/>
      <c r="E233" s="177"/>
      <c r="F233" s="177"/>
      <c r="P233" s="177"/>
      <c r="Q233" s="177"/>
      <c r="R233" s="177"/>
    </row>
    <row r="234" spans="3:18" s="185" customFormat="1" ht="13.2">
      <c r="C234" s="188"/>
      <c r="D234" s="177"/>
      <c r="E234" s="177"/>
      <c r="F234" s="177"/>
      <c r="P234" s="177"/>
      <c r="Q234" s="177"/>
      <c r="R234" s="177"/>
    </row>
    <row r="235" spans="3:18" s="185" customFormat="1" ht="13.2">
      <c r="C235" s="188"/>
      <c r="D235" s="177"/>
      <c r="E235" s="177"/>
      <c r="F235" s="177"/>
      <c r="P235" s="177"/>
      <c r="Q235" s="177"/>
      <c r="R235" s="177"/>
    </row>
    <row r="236" spans="3:18" s="185" customFormat="1" ht="13.2">
      <c r="C236" s="188"/>
      <c r="D236" s="177"/>
      <c r="E236" s="177"/>
      <c r="F236" s="177"/>
      <c r="P236" s="177"/>
      <c r="Q236" s="177"/>
      <c r="R236" s="177"/>
    </row>
    <row r="237" spans="3:18" s="185" customFormat="1" ht="13.2">
      <c r="C237" s="188"/>
      <c r="D237" s="177"/>
      <c r="E237" s="177"/>
      <c r="F237" s="177"/>
      <c r="P237" s="177"/>
      <c r="Q237" s="177"/>
      <c r="R237" s="177"/>
    </row>
    <row r="238" spans="3:18" s="185" customFormat="1" ht="13.2">
      <c r="C238" s="188"/>
      <c r="D238" s="177"/>
      <c r="E238" s="177"/>
      <c r="F238" s="177"/>
      <c r="P238" s="177"/>
      <c r="Q238" s="177"/>
      <c r="R238" s="177"/>
    </row>
    <row r="239" spans="3:18" s="185" customFormat="1" ht="13.2">
      <c r="C239" s="188"/>
      <c r="D239" s="177"/>
      <c r="E239" s="177"/>
      <c r="F239" s="177"/>
      <c r="P239" s="177"/>
      <c r="Q239" s="177"/>
      <c r="R239" s="177"/>
    </row>
    <row r="240" spans="3:18" s="185" customFormat="1" ht="13.2">
      <c r="C240" s="188"/>
      <c r="D240" s="177"/>
      <c r="E240" s="177"/>
      <c r="F240" s="177"/>
      <c r="P240" s="177"/>
      <c r="Q240" s="177"/>
      <c r="R240" s="177"/>
    </row>
    <row r="241" spans="3:18" s="185" customFormat="1" ht="13.2">
      <c r="C241" s="188"/>
      <c r="D241" s="177"/>
      <c r="E241" s="177"/>
      <c r="F241" s="177"/>
      <c r="P241" s="177"/>
      <c r="Q241" s="177"/>
      <c r="R241" s="177"/>
    </row>
    <row r="242" spans="3:18" s="185" customFormat="1" ht="13.2">
      <c r="C242" s="188"/>
      <c r="D242" s="177"/>
      <c r="E242" s="177"/>
      <c r="F242" s="177"/>
      <c r="P242" s="177"/>
      <c r="Q242" s="177"/>
      <c r="R242" s="177"/>
    </row>
    <row r="243" spans="3:18" s="185" customFormat="1" ht="13.2">
      <c r="C243" s="188"/>
      <c r="D243" s="177"/>
      <c r="E243" s="177"/>
      <c r="F243" s="177"/>
      <c r="P243" s="177"/>
      <c r="Q243" s="177"/>
      <c r="R243" s="177"/>
    </row>
    <row r="244" spans="3:18" s="185" customFormat="1" ht="13.2">
      <c r="C244" s="188"/>
      <c r="D244" s="177"/>
      <c r="E244" s="177"/>
      <c r="F244" s="177"/>
      <c r="P244" s="177"/>
      <c r="Q244" s="177"/>
      <c r="R244" s="177"/>
    </row>
    <row r="245" spans="3:18" s="185" customFormat="1" ht="13.2">
      <c r="C245" s="188"/>
      <c r="D245" s="177"/>
      <c r="E245" s="177"/>
      <c r="F245" s="177"/>
      <c r="P245" s="177"/>
      <c r="Q245" s="177"/>
      <c r="R245" s="177"/>
    </row>
    <row r="246" spans="3:18" s="185" customFormat="1" ht="13.2">
      <c r="C246" s="188"/>
      <c r="D246" s="177"/>
      <c r="E246" s="177"/>
      <c r="F246" s="177"/>
      <c r="P246" s="177"/>
      <c r="Q246" s="177"/>
      <c r="R246" s="177"/>
    </row>
    <row r="247" spans="3:18" s="185" customFormat="1" ht="13.2">
      <c r="C247" s="188"/>
      <c r="D247" s="177"/>
      <c r="E247" s="177"/>
      <c r="F247" s="177"/>
      <c r="P247" s="177"/>
      <c r="Q247" s="177"/>
      <c r="R247" s="177"/>
    </row>
    <row r="248" spans="3:18" s="185" customFormat="1" ht="13.2">
      <c r="C248" s="188"/>
      <c r="D248" s="177"/>
      <c r="E248" s="177"/>
      <c r="F248" s="177"/>
      <c r="P248" s="177"/>
      <c r="Q248" s="177"/>
      <c r="R248" s="177"/>
    </row>
    <row r="249" spans="3:18" s="185" customFormat="1" ht="13.2">
      <c r="C249" s="188"/>
      <c r="D249" s="177"/>
      <c r="E249" s="177"/>
      <c r="F249" s="177"/>
      <c r="P249" s="177"/>
      <c r="Q249" s="177"/>
      <c r="R249" s="177"/>
    </row>
    <row r="250" spans="3:18" s="185" customFormat="1" ht="13.2">
      <c r="C250" s="188"/>
      <c r="D250" s="177"/>
      <c r="E250" s="177"/>
      <c r="F250" s="177"/>
      <c r="P250" s="177"/>
      <c r="Q250" s="177"/>
      <c r="R250" s="177"/>
    </row>
    <row r="251" spans="3:18" s="185" customFormat="1" ht="13.2">
      <c r="C251" s="188"/>
      <c r="D251" s="177"/>
      <c r="E251" s="177"/>
      <c r="F251" s="177"/>
      <c r="P251" s="177"/>
      <c r="Q251" s="177"/>
      <c r="R251" s="177"/>
    </row>
    <row r="252" spans="3:18" s="185" customFormat="1" ht="13.2">
      <c r="C252" s="188"/>
      <c r="D252" s="177"/>
      <c r="E252" s="177"/>
      <c r="F252" s="177"/>
      <c r="P252" s="177"/>
      <c r="Q252" s="177"/>
      <c r="R252" s="177"/>
    </row>
    <row r="253" spans="3:18" s="185" customFormat="1" ht="13.2">
      <c r="C253" s="188"/>
      <c r="D253" s="177"/>
      <c r="E253" s="177"/>
      <c r="F253" s="177"/>
      <c r="P253" s="177"/>
      <c r="Q253" s="177"/>
      <c r="R253" s="177"/>
    </row>
    <row r="254" spans="3:18" s="185" customFormat="1" ht="13.2">
      <c r="C254" s="188"/>
      <c r="D254" s="177"/>
      <c r="E254" s="177"/>
      <c r="F254" s="177"/>
      <c r="P254" s="177"/>
      <c r="Q254" s="177"/>
      <c r="R254" s="177"/>
    </row>
    <row r="255" spans="3:18" s="185" customFormat="1" ht="13.2">
      <c r="C255" s="188"/>
      <c r="D255" s="177"/>
      <c r="E255" s="177"/>
      <c r="F255" s="177"/>
      <c r="P255" s="177"/>
      <c r="Q255" s="177"/>
      <c r="R255" s="177"/>
    </row>
    <row r="256" spans="3:18" s="185" customFormat="1" ht="13.2">
      <c r="C256" s="188"/>
      <c r="D256" s="177"/>
      <c r="E256" s="177"/>
      <c r="F256" s="177"/>
      <c r="P256" s="177"/>
      <c r="Q256" s="177"/>
      <c r="R256" s="177"/>
    </row>
    <row r="257" spans="3:18" s="185" customFormat="1" ht="13.2">
      <c r="C257" s="188"/>
      <c r="D257" s="177"/>
      <c r="E257" s="177"/>
      <c r="F257" s="177"/>
      <c r="P257" s="177"/>
      <c r="Q257" s="177"/>
      <c r="R257" s="177"/>
    </row>
    <row r="258" spans="3:18" s="185" customFormat="1" ht="13.2">
      <c r="C258" s="188"/>
      <c r="D258" s="177"/>
      <c r="E258" s="177"/>
      <c r="F258" s="177"/>
      <c r="P258" s="177"/>
      <c r="Q258" s="177"/>
      <c r="R258" s="177"/>
    </row>
    <row r="259" spans="3:18" s="185" customFormat="1" ht="13.2">
      <c r="C259" s="188"/>
      <c r="D259" s="177"/>
      <c r="E259" s="177"/>
      <c r="F259" s="177"/>
      <c r="P259" s="177"/>
      <c r="Q259" s="177"/>
      <c r="R259" s="177"/>
    </row>
    <row r="260" spans="3:18" s="185" customFormat="1" ht="13.2">
      <c r="C260" s="188"/>
      <c r="D260" s="177"/>
      <c r="E260" s="177"/>
      <c r="F260" s="177"/>
      <c r="P260" s="177"/>
      <c r="Q260" s="177"/>
      <c r="R260" s="177"/>
    </row>
    <row r="261" spans="3:18" s="185" customFormat="1" ht="13.2">
      <c r="C261" s="188"/>
      <c r="D261" s="177"/>
      <c r="E261" s="177"/>
      <c r="F261" s="177"/>
      <c r="P261" s="177"/>
      <c r="Q261" s="177"/>
      <c r="R261" s="177"/>
    </row>
    <row r="262" spans="3:18" s="185" customFormat="1" ht="13.2">
      <c r="C262" s="188"/>
      <c r="D262" s="177"/>
      <c r="E262" s="177"/>
      <c r="F262" s="177"/>
      <c r="P262" s="177"/>
      <c r="Q262" s="177"/>
      <c r="R262" s="177"/>
    </row>
    <row r="263" spans="3:18" s="185" customFormat="1" ht="13.2">
      <c r="C263" s="188"/>
      <c r="D263" s="177"/>
      <c r="E263" s="177"/>
      <c r="F263" s="177"/>
      <c r="P263" s="177"/>
      <c r="Q263" s="177"/>
      <c r="R263" s="177"/>
    </row>
    <row r="264" spans="3:18" s="185" customFormat="1" ht="13.2">
      <c r="C264" s="188"/>
      <c r="D264" s="177"/>
      <c r="E264" s="177"/>
      <c r="F264" s="177"/>
      <c r="P264" s="177"/>
      <c r="Q264" s="177"/>
      <c r="R264" s="177"/>
    </row>
    <row r="265" spans="3:18" s="185" customFormat="1" ht="13.2">
      <c r="C265" s="188"/>
      <c r="D265" s="177"/>
      <c r="E265" s="177"/>
      <c r="F265" s="177"/>
      <c r="P265" s="177"/>
      <c r="Q265" s="177"/>
      <c r="R265" s="177"/>
    </row>
    <row r="266" spans="3:18" s="185" customFormat="1" ht="13.2">
      <c r="C266" s="188"/>
      <c r="D266" s="177"/>
      <c r="E266" s="177"/>
      <c r="F266" s="177"/>
      <c r="P266" s="177"/>
      <c r="Q266" s="177"/>
      <c r="R266" s="177"/>
    </row>
    <row r="267" spans="3:18" s="185" customFormat="1" ht="13.2">
      <c r="C267" s="188"/>
      <c r="D267" s="177"/>
      <c r="E267" s="177"/>
      <c r="F267" s="177"/>
      <c r="P267" s="177"/>
      <c r="Q267" s="177"/>
      <c r="R267" s="177"/>
    </row>
    <row r="268" spans="3:18" s="185" customFormat="1" ht="13.2">
      <c r="C268" s="188"/>
      <c r="D268" s="177"/>
      <c r="E268" s="177"/>
      <c r="F268" s="177"/>
      <c r="P268" s="177"/>
      <c r="Q268" s="177"/>
      <c r="R268" s="177"/>
    </row>
    <row r="269" spans="3:18" s="185" customFormat="1" ht="13.2">
      <c r="C269" s="188"/>
      <c r="D269" s="177"/>
      <c r="E269" s="177"/>
      <c r="F269" s="177"/>
      <c r="P269" s="177"/>
      <c r="Q269" s="177"/>
      <c r="R269" s="177"/>
    </row>
    <row r="270" spans="3:18" s="185" customFormat="1" ht="13.2">
      <c r="C270" s="188"/>
      <c r="D270" s="177"/>
      <c r="E270" s="177"/>
      <c r="F270" s="177"/>
      <c r="P270" s="177"/>
      <c r="Q270" s="177"/>
      <c r="R270" s="177"/>
    </row>
    <row r="271" spans="3:18" s="185" customFormat="1" ht="13.2">
      <c r="C271" s="188"/>
      <c r="D271" s="177"/>
      <c r="E271" s="177"/>
      <c r="F271" s="177"/>
      <c r="P271" s="177"/>
      <c r="Q271" s="177"/>
      <c r="R271" s="177"/>
    </row>
    <row r="272" spans="3:18" s="185" customFormat="1" ht="13.2">
      <c r="C272" s="188"/>
      <c r="D272" s="177"/>
      <c r="E272" s="177"/>
      <c r="F272" s="177"/>
      <c r="P272" s="177"/>
      <c r="Q272" s="177"/>
      <c r="R272" s="177"/>
    </row>
    <row r="273" spans="3:18" s="185" customFormat="1" ht="13.2">
      <c r="C273" s="188"/>
      <c r="D273" s="177"/>
      <c r="E273" s="177"/>
      <c r="F273" s="177"/>
      <c r="P273" s="177"/>
      <c r="Q273" s="177"/>
      <c r="R273" s="177"/>
    </row>
    <row r="274" spans="3:18" s="185" customFormat="1" ht="13.2">
      <c r="C274" s="188"/>
      <c r="D274" s="177"/>
      <c r="E274" s="177"/>
      <c r="F274" s="177"/>
      <c r="P274" s="177"/>
      <c r="Q274" s="177"/>
      <c r="R274" s="177"/>
    </row>
    <row r="275" spans="3:18" s="185" customFormat="1" ht="13.2">
      <c r="C275" s="188"/>
      <c r="D275" s="177"/>
      <c r="E275" s="177"/>
      <c r="F275" s="177"/>
      <c r="P275" s="177"/>
      <c r="Q275" s="177"/>
      <c r="R275" s="177"/>
    </row>
    <row r="276" spans="3:18" s="185" customFormat="1" ht="13.2">
      <c r="C276" s="188"/>
      <c r="D276" s="177"/>
      <c r="E276" s="177"/>
      <c r="F276" s="177"/>
      <c r="P276" s="177"/>
      <c r="Q276" s="177"/>
      <c r="R276" s="177"/>
    </row>
    <row r="277" spans="3:18" s="185" customFormat="1" ht="13.2">
      <c r="C277" s="188"/>
      <c r="D277" s="177"/>
      <c r="E277" s="177"/>
      <c r="F277" s="177"/>
      <c r="P277" s="177"/>
      <c r="Q277" s="177"/>
      <c r="R277" s="177"/>
    </row>
    <row r="278" spans="3:18" s="185" customFormat="1" ht="13.2">
      <c r="C278" s="188"/>
      <c r="D278" s="177"/>
      <c r="E278" s="177"/>
      <c r="F278" s="177"/>
      <c r="P278" s="177"/>
      <c r="Q278" s="177"/>
      <c r="R278" s="177"/>
    </row>
    <row r="279" spans="3:18" s="185" customFormat="1" ht="13.2">
      <c r="C279" s="188"/>
      <c r="D279" s="177"/>
      <c r="E279" s="177"/>
      <c r="F279" s="177"/>
      <c r="P279" s="177"/>
      <c r="Q279" s="177"/>
      <c r="R279" s="177"/>
    </row>
    <row r="280" spans="3:18" s="185" customFormat="1" ht="13.2">
      <c r="C280" s="188"/>
      <c r="D280" s="177"/>
      <c r="E280" s="177"/>
      <c r="F280" s="177"/>
      <c r="P280" s="177"/>
      <c r="Q280" s="177"/>
      <c r="R280" s="177"/>
    </row>
  </sheetData>
  <customSheetViews>
    <customSheetView guid="{BA08C489-4952-434D-B712-71BEE1754A50}" scale="75" showPageBreaks="1" printArea="1" hiddenColumns="1">
      <selection activeCell="AT1" sqref="AT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printArea="1" hiddenColumns="1">
      <selection activeCell="BA33" sqref="BA33"/>
      <pageMargins left="0.25" right="0.25" top="0.5" bottom="0.5" header="0.3" footer="0.3"/>
      <printOptions horizontalCentered="1"/>
      <pageSetup scale="75" orientation="landscape" r:id="rId2"/>
      <headerFooter alignWithMargins="0">
        <oddFooter>&amp;R&amp;A</oddFooter>
      </headerFooter>
    </customSheetView>
  </customSheetViews>
  <mergeCells count="10">
    <mergeCell ref="B53:R53"/>
    <mergeCell ref="A1:R1"/>
    <mergeCell ref="A2:R2"/>
    <mergeCell ref="A3:R3"/>
    <mergeCell ref="A4:R4"/>
    <mergeCell ref="B52:R52"/>
    <mergeCell ref="B51:R51"/>
    <mergeCell ref="E5:F5"/>
    <mergeCell ref="D6:R6"/>
    <mergeCell ref="Q5:R5"/>
  </mergeCells>
  <phoneticPr fontId="25" type="noConversion"/>
  <printOptions horizontalCentered="1"/>
  <pageMargins left="0.25" right="0.25" top="0.5" bottom="0.5" header="0.3" footer="0.3"/>
  <pageSetup scale="72" orientation="landscape" r:id="rId3"/>
  <headerFooter alignWithMargins="0">
    <oddFooter>&amp;R&amp;A</oddFooter>
  </headerFooter>
  <ignoredErrors>
    <ignoredError sqref="A51:A53" numberStoredAsText="1"/>
  </ignoredErrors>
</worksheet>
</file>

<file path=xl/worksheets/sheet33.xml><?xml version="1.0" encoding="utf-8"?>
<worksheet xmlns="http://schemas.openxmlformats.org/spreadsheetml/2006/main" xmlns:r="http://schemas.openxmlformats.org/officeDocument/2006/relationships">
  <sheetPr codeName="Sheet32"/>
  <dimension ref="A1:T207"/>
  <sheetViews>
    <sheetView zoomScale="75" zoomScaleNormal="75" workbookViewId="0">
      <selection sqref="A1:S1"/>
    </sheetView>
  </sheetViews>
  <sheetFormatPr defaultColWidth="9.109375" defaultRowHeight="10.199999999999999"/>
  <cols>
    <col min="1" max="1" width="2.44140625" style="502" customWidth="1"/>
    <col min="2" max="2" width="35" style="502" customWidth="1"/>
    <col min="3" max="3" width="2.44140625" style="502" customWidth="1"/>
    <col min="4" max="4" width="8.44140625" style="502" customWidth="1"/>
    <col min="5" max="6" width="2.44140625" style="502" customWidth="1"/>
    <col min="7" max="7" width="8.33203125" style="502" customWidth="1"/>
    <col min="8" max="9" width="2.44140625" style="502" customWidth="1"/>
    <col min="10" max="10" width="8.33203125" style="502" customWidth="1"/>
    <col min="11" max="12" width="2.44140625" style="502" customWidth="1"/>
    <col min="13" max="13" width="8.33203125" style="502" customWidth="1"/>
    <col min="14" max="15" width="2.44140625" style="502" customWidth="1"/>
    <col min="16" max="16" width="8.33203125" style="502" customWidth="1"/>
    <col min="17" max="18" width="2.44140625" style="502" customWidth="1"/>
    <col min="19" max="19" width="8.33203125" style="502" customWidth="1"/>
    <col min="20" max="22" width="12.5546875" style="502" customWidth="1"/>
    <col min="23" max="16384" width="9.109375" style="502"/>
  </cols>
  <sheetData>
    <row r="1" spans="1:20" s="501" customFormat="1" ht="13.8">
      <c r="A1" s="1095" t="s">
        <v>1010</v>
      </c>
      <c r="B1" s="1095"/>
      <c r="C1" s="1095"/>
      <c r="D1" s="1095"/>
      <c r="E1" s="1095"/>
      <c r="F1" s="1095"/>
      <c r="G1" s="1095"/>
      <c r="H1" s="1095"/>
      <c r="I1" s="1095"/>
      <c r="J1" s="1095"/>
      <c r="K1" s="1095"/>
      <c r="L1" s="1095"/>
      <c r="M1" s="1095"/>
      <c r="N1" s="1095"/>
      <c r="O1" s="1095"/>
      <c r="P1" s="1095"/>
      <c r="Q1" s="1095"/>
      <c r="R1" s="1095"/>
      <c r="S1" s="1095"/>
      <c r="T1" s="965"/>
    </row>
    <row r="2" spans="1:20" s="501" customFormat="1" ht="13.2">
      <c r="A2" s="1095" t="s">
        <v>814</v>
      </c>
      <c r="B2" s="1095"/>
      <c r="C2" s="1095"/>
      <c r="D2" s="1095"/>
      <c r="E2" s="1095"/>
      <c r="F2" s="1095"/>
      <c r="G2" s="1095"/>
      <c r="H2" s="1095"/>
      <c r="I2" s="1095"/>
      <c r="J2" s="1095"/>
      <c r="K2" s="1095"/>
      <c r="L2" s="1095"/>
      <c r="M2" s="1095"/>
      <c r="N2" s="1095"/>
      <c r="O2" s="1095"/>
      <c r="P2" s="1095"/>
      <c r="Q2" s="1095"/>
      <c r="R2" s="1095"/>
      <c r="S2" s="1095"/>
    </row>
    <row r="3" spans="1:20">
      <c r="A3" s="1096" t="s">
        <v>588</v>
      </c>
      <c r="B3" s="1096"/>
      <c r="C3" s="1096"/>
      <c r="D3" s="1096"/>
      <c r="E3" s="1096"/>
      <c r="F3" s="1096"/>
      <c r="G3" s="1096"/>
      <c r="H3" s="1096"/>
      <c r="I3" s="1096"/>
      <c r="J3" s="1096"/>
      <c r="K3" s="1096"/>
      <c r="L3" s="1096"/>
      <c r="M3" s="1096"/>
      <c r="N3" s="1096"/>
      <c r="O3" s="1096"/>
      <c r="P3" s="1096"/>
      <c r="Q3" s="1096"/>
      <c r="R3" s="1096"/>
      <c r="S3" s="1096"/>
    </row>
    <row r="4" spans="1:20">
      <c r="A4" s="503"/>
      <c r="B4" s="503"/>
      <c r="C4" s="503"/>
      <c r="D4" s="503"/>
      <c r="E4" s="503"/>
      <c r="F4" s="503"/>
      <c r="G4" s="503"/>
      <c r="H4" s="503"/>
      <c r="I4" s="503"/>
      <c r="J4" s="503"/>
      <c r="K4" s="503"/>
      <c r="L4" s="503"/>
      <c r="M4" s="503"/>
      <c r="N4" s="503"/>
      <c r="O4" s="503"/>
      <c r="P4" s="503"/>
      <c r="Q4" s="503"/>
      <c r="R4" s="503"/>
      <c r="S4" s="503"/>
    </row>
    <row r="5" spans="1:20" s="504" customFormat="1" ht="11.4">
      <c r="H5" s="505"/>
      <c r="J5" s="506"/>
      <c r="K5" s="505"/>
      <c r="M5" s="506"/>
      <c r="N5" s="505"/>
      <c r="P5" s="506"/>
      <c r="Q5" s="505"/>
      <c r="S5" s="506"/>
    </row>
    <row r="6" spans="1:20" s="504" customFormat="1" ht="11.4">
      <c r="C6" s="507"/>
      <c r="H6" s="505"/>
      <c r="I6" s="507"/>
      <c r="J6" s="505"/>
      <c r="K6" s="505"/>
      <c r="L6" s="507"/>
      <c r="M6" s="505"/>
      <c r="N6" s="505"/>
      <c r="O6" s="507"/>
      <c r="P6" s="505"/>
      <c r="Q6" s="505"/>
      <c r="R6" s="507"/>
      <c r="S6" s="505"/>
    </row>
    <row r="7" spans="1:20" s="504" customFormat="1" ht="12" customHeight="1">
      <c r="C7" s="1098" t="s">
        <v>1078</v>
      </c>
      <c r="D7" s="1098"/>
      <c r="E7" s="1098"/>
      <c r="F7" s="508"/>
      <c r="G7" s="1097" t="s">
        <v>266</v>
      </c>
      <c r="H7" s="1097"/>
      <c r="I7" s="1097"/>
      <c r="J7" s="1097"/>
      <c r="K7" s="1097"/>
      <c r="L7" s="1097"/>
      <c r="M7" s="1097"/>
      <c r="N7" s="1097"/>
      <c r="O7" s="1097"/>
      <c r="P7" s="1097"/>
      <c r="Q7" s="1097"/>
      <c r="R7" s="1097"/>
      <c r="S7" s="1097"/>
    </row>
    <row r="8" spans="1:20" s="504" customFormat="1" ht="12" customHeight="1">
      <c r="C8" s="511"/>
      <c r="D8" s="509" t="s">
        <v>1077</v>
      </c>
      <c r="E8" s="510"/>
      <c r="F8" s="510"/>
      <c r="G8" s="510"/>
      <c r="H8" s="506"/>
      <c r="I8" s="508"/>
      <c r="J8" s="506"/>
      <c r="K8" s="506"/>
      <c r="L8" s="508"/>
      <c r="M8" s="506"/>
      <c r="O8" s="508"/>
      <c r="P8" s="506"/>
      <c r="R8" s="508"/>
      <c r="S8" s="506"/>
    </row>
    <row r="9" spans="1:20" s="504" customFormat="1" ht="11.4">
      <c r="C9" s="511"/>
      <c r="D9" s="512" t="s">
        <v>1018</v>
      </c>
      <c r="E9" s="511"/>
      <c r="F9" s="511"/>
      <c r="G9" s="511"/>
      <c r="H9" s="506"/>
      <c r="I9" s="511"/>
      <c r="J9" s="506"/>
      <c r="K9" s="506"/>
      <c r="L9" s="511"/>
      <c r="M9" s="506"/>
      <c r="N9" s="506"/>
      <c r="O9" s="511"/>
      <c r="P9" s="506"/>
      <c r="Q9" s="506"/>
      <c r="R9" s="511"/>
      <c r="S9" s="506"/>
    </row>
    <row r="10" spans="1:20" s="504" customFormat="1" ht="11.4">
      <c r="C10" s="511"/>
      <c r="D10" s="513">
        <v>2013</v>
      </c>
      <c r="E10" s="511"/>
      <c r="F10" s="511"/>
      <c r="G10" s="513">
        <v>2012</v>
      </c>
      <c r="H10" s="506"/>
      <c r="I10" s="511"/>
      <c r="J10" s="513">
        <v>2011</v>
      </c>
      <c r="K10" s="506"/>
      <c r="L10" s="511"/>
      <c r="M10" s="513">
        <v>2010</v>
      </c>
      <c r="N10" s="506"/>
      <c r="O10" s="511"/>
      <c r="P10" s="513">
        <v>2009</v>
      </c>
      <c r="Q10" s="506"/>
      <c r="R10" s="511"/>
      <c r="S10" s="513">
        <v>2008</v>
      </c>
    </row>
    <row r="11" spans="1:20" s="504" customFormat="1" ht="12">
      <c r="A11" s="514" t="s">
        <v>813</v>
      </c>
      <c r="C11" s="511"/>
      <c r="D11" s="512"/>
      <c r="E11" s="511"/>
      <c r="F11" s="511"/>
      <c r="G11" s="511"/>
      <c r="H11" s="512"/>
      <c r="I11" s="511"/>
      <c r="J11" s="512"/>
      <c r="K11" s="512"/>
      <c r="L11" s="511"/>
      <c r="M11" s="512"/>
      <c r="N11" s="506"/>
      <c r="O11" s="511"/>
      <c r="P11" s="512"/>
      <c r="Q11" s="506"/>
      <c r="R11" s="511"/>
      <c r="S11" s="512"/>
    </row>
    <row r="12" spans="1:20" s="504" customFormat="1" ht="12">
      <c r="A12" s="514"/>
      <c r="C12" s="511"/>
      <c r="D12" s="512"/>
      <c r="E12" s="511"/>
      <c r="F12" s="511"/>
      <c r="G12" s="511"/>
      <c r="H12" s="506"/>
      <c r="I12" s="511"/>
      <c r="J12" s="512"/>
      <c r="K12" s="506"/>
      <c r="L12" s="511"/>
      <c r="M12" s="512"/>
      <c r="N12" s="506"/>
      <c r="O12" s="511"/>
      <c r="P12" s="512"/>
      <c r="Q12" s="506"/>
      <c r="R12" s="511"/>
      <c r="S12" s="512"/>
    </row>
    <row r="13" spans="1:20" s="504" customFormat="1" ht="12">
      <c r="A13" s="514" t="s">
        <v>815</v>
      </c>
      <c r="C13" s="511"/>
      <c r="D13" s="515"/>
      <c r="E13" s="511"/>
      <c r="F13" s="511"/>
      <c r="G13" s="511"/>
      <c r="H13" s="511"/>
      <c r="I13" s="511"/>
      <c r="J13" s="515"/>
      <c r="K13" s="511"/>
      <c r="L13" s="511"/>
      <c r="M13" s="515"/>
      <c r="N13" s="511"/>
      <c r="O13" s="511"/>
      <c r="P13" s="515"/>
      <c r="Q13" s="511"/>
      <c r="R13" s="511"/>
      <c r="S13" s="515"/>
    </row>
    <row r="14" spans="1:20" s="504" customFormat="1" ht="11.4">
      <c r="B14" s="516" t="s">
        <v>816</v>
      </c>
      <c r="C14" s="519" t="s">
        <v>1021</v>
      </c>
      <c r="D14" s="518">
        <v>1026</v>
      </c>
      <c r="E14" s="519"/>
      <c r="F14" s="519" t="s">
        <v>1021</v>
      </c>
      <c r="G14" s="884">
        <v>1078</v>
      </c>
      <c r="H14" s="518"/>
      <c r="I14" s="519" t="s">
        <v>1021</v>
      </c>
      <c r="J14" s="518">
        <v>1100</v>
      </c>
      <c r="K14" s="518"/>
      <c r="L14" s="519" t="s">
        <v>1021</v>
      </c>
      <c r="M14" s="518">
        <v>1180</v>
      </c>
      <c r="N14" s="520"/>
      <c r="O14" s="519" t="s">
        <v>1021</v>
      </c>
      <c r="P14" s="518">
        <v>1228</v>
      </c>
      <c r="Q14" s="520"/>
      <c r="R14" s="519" t="s">
        <v>1021</v>
      </c>
      <c r="S14" s="518">
        <v>1302</v>
      </c>
    </row>
    <row r="15" spans="1:20" s="504" customFormat="1" ht="11.4">
      <c r="B15" s="516" t="s">
        <v>817</v>
      </c>
      <c r="C15" s="884"/>
      <c r="D15" s="521">
        <v>0</v>
      </c>
      <c r="E15" s="884"/>
      <c r="F15" s="884"/>
      <c r="G15" s="884">
        <v>26</v>
      </c>
      <c r="H15" s="521"/>
      <c r="I15" s="884"/>
      <c r="J15" s="521">
        <v>26</v>
      </c>
      <c r="K15" s="521"/>
      <c r="L15" s="884"/>
      <c r="M15" s="521">
        <v>5</v>
      </c>
      <c r="N15" s="522"/>
      <c r="O15" s="884"/>
      <c r="P15" s="521">
        <v>-8</v>
      </c>
      <c r="Q15" s="522"/>
      <c r="R15" s="884"/>
      <c r="S15" s="521">
        <v>8</v>
      </c>
    </row>
    <row r="16" spans="1:20" s="504" customFormat="1" ht="12" customHeight="1">
      <c r="B16" s="516" t="s">
        <v>818</v>
      </c>
      <c r="C16" s="884"/>
      <c r="D16" s="521">
        <v>-22</v>
      </c>
      <c r="E16" s="884"/>
      <c r="F16" s="884"/>
      <c r="G16" s="884">
        <v>-78</v>
      </c>
      <c r="H16" s="521"/>
      <c r="I16" s="884"/>
      <c r="J16" s="523">
        <v>-48</v>
      </c>
      <c r="K16" s="521"/>
      <c r="L16" s="884"/>
      <c r="M16" s="523">
        <v>-85</v>
      </c>
      <c r="N16" s="522"/>
      <c r="O16" s="884"/>
      <c r="P16" s="524">
        <v>-40</v>
      </c>
      <c r="Q16" s="522"/>
      <c r="R16" s="884"/>
      <c r="S16" s="524">
        <v>-82</v>
      </c>
    </row>
    <row r="17" spans="1:19" s="504" customFormat="1" ht="12" thickBot="1">
      <c r="B17" s="516" t="s">
        <v>819</v>
      </c>
      <c r="C17" s="519" t="s">
        <v>1021</v>
      </c>
      <c r="D17" s="525">
        <v>1004</v>
      </c>
      <c r="E17" s="519"/>
      <c r="F17" s="519" t="s">
        <v>1021</v>
      </c>
      <c r="G17" s="525">
        <v>1026</v>
      </c>
      <c r="H17" s="521"/>
      <c r="I17" s="519" t="s">
        <v>1021</v>
      </c>
      <c r="J17" s="526">
        <v>1078</v>
      </c>
      <c r="K17" s="521"/>
      <c r="L17" s="519" t="s">
        <v>1021</v>
      </c>
      <c r="M17" s="526">
        <v>1100</v>
      </c>
      <c r="N17" s="522"/>
      <c r="O17" s="519" t="s">
        <v>1021</v>
      </c>
      <c r="P17" s="526">
        <v>1180</v>
      </c>
      <c r="Q17" s="522"/>
      <c r="R17" s="519" t="s">
        <v>1021</v>
      </c>
      <c r="S17" s="526">
        <v>1228</v>
      </c>
    </row>
    <row r="18" spans="1:19" s="504" customFormat="1" ht="12" thickTop="1">
      <c r="C18" s="511"/>
      <c r="D18" s="515"/>
      <c r="E18" s="515"/>
      <c r="F18" s="515"/>
      <c r="G18" s="515"/>
      <c r="H18" s="515"/>
      <c r="I18" s="515"/>
      <c r="J18" s="515"/>
      <c r="K18" s="515"/>
      <c r="L18" s="515"/>
      <c r="M18" s="515"/>
      <c r="N18" s="511"/>
      <c r="O18" s="515"/>
      <c r="P18" s="515"/>
      <c r="Q18" s="511"/>
      <c r="R18" s="515"/>
      <c r="S18" s="515"/>
    </row>
    <row r="19" spans="1:19" s="504" customFormat="1" ht="11.4">
      <c r="B19" s="516" t="s">
        <v>818</v>
      </c>
      <c r="C19" s="511"/>
      <c r="D19" s="515"/>
      <c r="E19" s="515"/>
      <c r="F19" s="515"/>
      <c r="G19" s="515"/>
      <c r="H19" s="515"/>
      <c r="I19" s="515"/>
      <c r="J19" s="515"/>
      <c r="K19" s="515"/>
      <c r="L19" s="515"/>
      <c r="M19" s="515"/>
      <c r="N19" s="511"/>
      <c r="O19" s="515"/>
      <c r="P19" s="515"/>
      <c r="Q19" s="511"/>
      <c r="R19" s="515"/>
      <c r="S19" s="515"/>
    </row>
    <row r="20" spans="1:19" s="504" customFormat="1" ht="12">
      <c r="A20" s="514"/>
      <c r="B20" s="504" t="s">
        <v>820</v>
      </c>
      <c r="C20" s="517"/>
      <c r="D20" s="527">
        <v>2.1912350597609563E-2</v>
      </c>
      <c r="E20" s="519"/>
      <c r="F20" s="519"/>
      <c r="G20" s="527">
        <v>7.6023391812865493E-2</v>
      </c>
      <c r="H20" s="527"/>
      <c r="I20" s="519"/>
      <c r="J20" s="527">
        <v>4.4526901669758812E-2</v>
      </c>
      <c r="K20" s="527"/>
      <c r="L20" s="519"/>
      <c r="M20" s="527">
        <v>7.7272727272727271E-2</v>
      </c>
      <c r="N20" s="528"/>
      <c r="O20" s="519"/>
      <c r="P20" s="527">
        <v>3.3898305084745763E-2</v>
      </c>
      <c r="Q20" s="528"/>
      <c r="R20" s="519"/>
      <c r="S20" s="527">
        <v>6.6775244299674269E-2</v>
      </c>
    </row>
    <row r="21" spans="1:19" s="504" customFormat="1" ht="12">
      <c r="A21" s="514"/>
      <c r="C21" s="511"/>
      <c r="D21" s="527"/>
      <c r="E21" s="515"/>
      <c r="F21" s="515"/>
      <c r="G21" s="515"/>
      <c r="H21" s="512"/>
      <c r="I21" s="515"/>
      <c r="J21" s="512"/>
      <c r="K21" s="512"/>
      <c r="L21" s="515"/>
      <c r="M21" s="512"/>
      <c r="N21" s="506"/>
      <c r="O21" s="515"/>
      <c r="P21" s="512"/>
      <c r="Q21" s="506"/>
      <c r="R21" s="515"/>
      <c r="S21" s="512"/>
    </row>
    <row r="22" spans="1:19" s="504" customFormat="1" ht="12">
      <c r="A22" s="514" t="s">
        <v>821</v>
      </c>
      <c r="C22" s="511"/>
      <c r="D22" s="515"/>
      <c r="E22" s="515"/>
      <c r="F22" s="515"/>
      <c r="G22" s="515"/>
      <c r="H22" s="515"/>
      <c r="I22" s="515"/>
      <c r="J22" s="515"/>
      <c r="K22" s="515"/>
      <c r="L22" s="515"/>
      <c r="M22" s="515"/>
      <c r="N22" s="511"/>
      <c r="O22" s="515"/>
      <c r="P22" s="515"/>
      <c r="Q22" s="511"/>
      <c r="R22" s="515"/>
      <c r="S22" s="515"/>
    </row>
    <row r="23" spans="1:19" s="504" customFormat="1" ht="11.4">
      <c r="B23" s="516" t="s">
        <v>816</v>
      </c>
      <c r="C23" s="517" t="s">
        <v>1021</v>
      </c>
      <c r="D23" s="518">
        <v>193</v>
      </c>
      <c r="E23" s="519"/>
      <c r="F23" s="519" t="s">
        <v>1021</v>
      </c>
      <c r="G23" s="884">
        <v>185</v>
      </c>
      <c r="H23" s="518"/>
      <c r="I23" s="519" t="s">
        <v>1021</v>
      </c>
      <c r="J23" s="518">
        <v>201</v>
      </c>
      <c r="K23" s="518"/>
      <c r="L23" s="519" t="s">
        <v>1021</v>
      </c>
      <c r="M23" s="518">
        <v>198</v>
      </c>
      <c r="N23" s="520"/>
      <c r="O23" s="519" t="s">
        <v>1021</v>
      </c>
      <c r="P23" s="518">
        <v>195</v>
      </c>
      <c r="Q23" s="520"/>
      <c r="R23" s="519" t="s">
        <v>1021</v>
      </c>
      <c r="S23" s="518">
        <v>232</v>
      </c>
    </row>
    <row r="24" spans="1:19" s="504" customFormat="1" ht="11.4">
      <c r="B24" s="516" t="s">
        <v>817</v>
      </c>
      <c r="C24" s="889"/>
      <c r="D24" s="521">
        <v>0</v>
      </c>
      <c r="E24" s="884"/>
      <c r="F24" s="884"/>
      <c r="G24" s="884">
        <v>22</v>
      </c>
      <c r="H24" s="521"/>
      <c r="I24" s="884"/>
      <c r="J24" s="521">
        <v>0</v>
      </c>
      <c r="K24" s="521"/>
      <c r="L24" s="884"/>
      <c r="M24" s="521">
        <v>18</v>
      </c>
      <c r="N24" s="522"/>
      <c r="O24" s="884"/>
      <c r="P24" s="521">
        <v>13</v>
      </c>
      <c r="Q24" s="522"/>
      <c r="R24" s="884"/>
      <c r="S24" s="521">
        <v>0</v>
      </c>
    </row>
    <row r="25" spans="1:19" s="504" customFormat="1" ht="11.4">
      <c r="B25" s="516" t="s">
        <v>818</v>
      </c>
      <c r="C25" s="889"/>
      <c r="D25" s="521">
        <v>-1</v>
      </c>
      <c r="E25" s="884"/>
      <c r="F25" s="884"/>
      <c r="G25" s="884">
        <v>-14</v>
      </c>
      <c r="H25" s="521"/>
      <c r="I25" s="884"/>
      <c r="J25" s="523">
        <v>-16</v>
      </c>
      <c r="K25" s="521"/>
      <c r="L25" s="884"/>
      <c r="M25" s="523">
        <v>-15</v>
      </c>
      <c r="N25" s="522"/>
      <c r="O25" s="884"/>
      <c r="P25" s="524">
        <v>-10</v>
      </c>
      <c r="Q25" s="522"/>
      <c r="R25" s="884"/>
      <c r="S25" s="524">
        <v>-37</v>
      </c>
    </row>
    <row r="26" spans="1:19" s="504" customFormat="1" ht="12" thickBot="1">
      <c r="B26" s="516" t="s">
        <v>819</v>
      </c>
      <c r="C26" s="517" t="s">
        <v>1021</v>
      </c>
      <c r="D26" s="525">
        <v>192</v>
      </c>
      <c r="E26" s="519"/>
      <c r="F26" s="519" t="s">
        <v>1021</v>
      </c>
      <c r="G26" s="525">
        <v>193</v>
      </c>
      <c r="H26" s="521"/>
      <c r="I26" s="519" t="s">
        <v>1021</v>
      </c>
      <c r="J26" s="526">
        <v>185</v>
      </c>
      <c r="K26" s="521"/>
      <c r="L26" s="519" t="s">
        <v>1021</v>
      </c>
      <c r="M26" s="526">
        <v>201</v>
      </c>
      <c r="N26" s="522"/>
      <c r="O26" s="519" t="s">
        <v>1021</v>
      </c>
      <c r="P26" s="526">
        <v>198</v>
      </c>
      <c r="Q26" s="522"/>
      <c r="R26" s="519" t="s">
        <v>1021</v>
      </c>
      <c r="S26" s="526">
        <v>195</v>
      </c>
    </row>
    <row r="27" spans="1:19" s="504" customFormat="1" ht="12" thickTop="1">
      <c r="C27" s="511"/>
      <c r="D27" s="515"/>
      <c r="E27" s="515"/>
      <c r="F27" s="515"/>
      <c r="G27" s="515"/>
      <c r="H27" s="515"/>
      <c r="I27" s="515"/>
      <c r="J27" s="515"/>
      <c r="K27" s="515"/>
      <c r="L27" s="515"/>
      <c r="M27" s="515"/>
      <c r="N27" s="511"/>
      <c r="O27" s="515"/>
      <c r="P27" s="515"/>
      <c r="Q27" s="511"/>
      <c r="R27" s="515"/>
      <c r="S27" s="515"/>
    </row>
    <row r="28" spans="1:19" s="504" customFormat="1" ht="11.4">
      <c r="B28" s="516" t="s">
        <v>818</v>
      </c>
      <c r="C28" s="517"/>
      <c r="D28" s="515"/>
      <c r="E28" s="515"/>
      <c r="F28" s="515"/>
      <c r="G28" s="515"/>
      <c r="H28" s="515"/>
      <c r="I28" s="515"/>
      <c r="J28" s="515"/>
      <c r="K28" s="515"/>
      <c r="L28" s="515"/>
      <c r="M28" s="515"/>
      <c r="N28" s="511"/>
      <c r="O28" s="515"/>
      <c r="P28" s="515"/>
      <c r="Q28" s="511"/>
      <c r="R28" s="515"/>
      <c r="S28" s="515"/>
    </row>
    <row r="29" spans="1:19" s="504" customFormat="1" ht="11.4">
      <c r="B29" s="504" t="s">
        <v>820</v>
      </c>
      <c r="C29" s="511"/>
      <c r="D29" s="527">
        <v>5.208333333333333E-3</v>
      </c>
      <c r="E29" s="519"/>
      <c r="F29" s="519"/>
      <c r="G29" s="527">
        <v>7.2538860103626937E-2</v>
      </c>
      <c r="H29" s="527"/>
      <c r="I29" s="519"/>
      <c r="J29" s="527">
        <v>8.6486486486486491E-2</v>
      </c>
      <c r="K29" s="527"/>
      <c r="L29" s="519"/>
      <c r="M29" s="527">
        <v>7.4626865671641784E-2</v>
      </c>
      <c r="N29" s="528"/>
      <c r="O29" s="519"/>
      <c r="P29" s="527">
        <v>5.0505050505050504E-2</v>
      </c>
      <c r="Q29" s="528"/>
      <c r="R29" s="519"/>
      <c r="S29" s="527">
        <v>0.18974358974358974</v>
      </c>
    </row>
    <row r="30" spans="1:19" s="504" customFormat="1" ht="11.4">
      <c r="A30" s="529"/>
      <c r="B30" s="529"/>
      <c r="C30" s="529"/>
      <c r="D30" s="515"/>
      <c r="E30" s="515"/>
      <c r="F30" s="515"/>
      <c r="G30" s="515"/>
      <c r="H30" s="515"/>
      <c r="I30" s="515"/>
      <c r="J30" s="515"/>
      <c r="K30" s="515"/>
      <c r="L30" s="515"/>
      <c r="M30" s="515"/>
      <c r="N30" s="515"/>
      <c r="O30" s="515"/>
      <c r="P30" s="515"/>
      <c r="Q30" s="515"/>
      <c r="R30" s="515"/>
      <c r="S30" s="515"/>
    </row>
    <row r="31" spans="1:19" s="504" customFormat="1" ht="11.4"/>
    <row r="32" spans="1:19" s="504" customFormat="1" ht="11.4"/>
    <row r="33" s="504" customFormat="1" ht="11.4"/>
    <row r="34" s="504" customFormat="1" ht="11.4"/>
    <row r="35" s="504" customFormat="1" ht="11.4"/>
    <row r="36" s="504" customFormat="1" ht="11.4"/>
    <row r="37" s="504" customFormat="1" ht="11.4"/>
    <row r="38" s="504" customFormat="1" ht="11.4"/>
    <row r="39" s="504" customFormat="1" ht="11.4"/>
    <row r="40" s="504" customFormat="1" ht="11.4"/>
    <row r="41" s="504" customFormat="1" ht="11.4"/>
    <row r="42" s="504" customFormat="1" ht="11.4"/>
    <row r="43" s="504" customFormat="1" ht="11.4"/>
    <row r="44" s="504" customFormat="1" ht="11.4"/>
    <row r="45" s="504" customFormat="1" ht="11.4"/>
    <row r="46" s="504" customFormat="1" ht="11.4"/>
    <row r="47" s="504" customFormat="1" ht="11.4"/>
    <row r="48" s="504" customFormat="1" ht="11.4"/>
    <row r="49" s="504" customFormat="1" ht="11.4"/>
    <row r="50" s="504" customFormat="1" ht="11.4"/>
    <row r="51" s="504" customFormat="1" ht="11.4"/>
    <row r="52" s="504" customFormat="1" ht="11.4"/>
    <row r="53" s="504" customFormat="1" ht="11.4"/>
    <row r="54" s="504" customFormat="1" ht="11.4"/>
    <row r="55" s="504" customFormat="1" ht="11.4"/>
    <row r="56" s="504" customFormat="1" ht="11.4"/>
    <row r="57" s="504" customFormat="1" ht="11.4"/>
    <row r="58" s="504" customFormat="1" ht="11.4"/>
    <row r="59" s="504" customFormat="1" ht="11.4"/>
    <row r="60" s="504" customFormat="1" ht="11.4"/>
    <row r="61" s="504" customFormat="1" ht="11.4"/>
    <row r="62" s="504" customFormat="1" ht="11.4"/>
    <row r="63" s="504" customFormat="1" ht="11.4"/>
    <row r="64" s="504" customFormat="1" ht="11.4"/>
    <row r="65" s="504" customFormat="1" ht="11.4"/>
    <row r="66" s="504" customFormat="1" ht="11.4"/>
    <row r="67" s="504" customFormat="1" ht="11.4"/>
    <row r="68" s="504" customFormat="1" ht="11.4"/>
    <row r="69" s="504" customFormat="1" ht="11.4"/>
    <row r="70" s="504" customFormat="1" ht="11.4"/>
    <row r="71" s="504" customFormat="1" ht="11.4"/>
    <row r="72" s="504" customFormat="1" ht="11.4"/>
    <row r="73" s="504" customFormat="1" ht="11.4"/>
    <row r="74" s="504" customFormat="1" ht="11.4"/>
    <row r="75" s="504" customFormat="1" ht="11.4"/>
    <row r="76" s="504" customFormat="1" ht="11.4"/>
    <row r="77" s="504" customFormat="1" ht="11.4"/>
    <row r="78" s="504" customFormat="1" ht="11.4"/>
    <row r="79" s="504" customFormat="1" ht="11.4"/>
    <row r="80" s="504" customFormat="1" ht="11.4"/>
    <row r="81" s="504" customFormat="1" ht="11.4"/>
    <row r="82" s="504" customFormat="1" ht="11.4"/>
    <row r="83" s="504" customFormat="1" ht="11.4"/>
    <row r="84" s="504" customFormat="1" ht="11.4"/>
    <row r="85" s="504" customFormat="1" ht="11.4"/>
    <row r="86" s="504" customFormat="1" ht="11.4"/>
    <row r="87" s="504" customFormat="1" ht="11.4"/>
    <row r="88" s="504" customFormat="1" ht="11.4"/>
    <row r="89" s="504" customFormat="1" ht="11.4"/>
    <row r="90" s="504" customFormat="1" ht="11.4"/>
    <row r="91" s="504" customFormat="1" ht="11.4"/>
    <row r="92" s="504" customFormat="1" ht="11.4"/>
    <row r="93" s="504" customFormat="1" ht="11.4"/>
    <row r="94" s="504" customFormat="1" ht="11.4"/>
    <row r="95" s="504" customFormat="1" ht="11.4"/>
    <row r="96" s="504" customFormat="1" ht="11.4"/>
    <row r="97" s="504" customFormat="1" ht="11.4"/>
    <row r="98" s="504" customFormat="1" ht="11.4"/>
    <row r="99" s="504" customFormat="1" ht="11.4"/>
    <row r="100" s="504" customFormat="1" ht="11.4"/>
    <row r="101" s="504" customFormat="1" ht="11.4"/>
    <row r="102" s="504" customFormat="1" ht="11.4"/>
    <row r="103" s="504" customFormat="1" ht="11.4"/>
    <row r="104" s="504" customFormat="1" ht="11.4"/>
    <row r="105" s="504" customFormat="1" ht="11.4"/>
    <row r="106" s="504" customFormat="1" ht="11.4"/>
    <row r="107" s="504" customFormat="1" ht="11.4"/>
    <row r="108" s="504" customFormat="1" ht="11.4"/>
    <row r="109" s="504" customFormat="1" ht="11.4"/>
    <row r="110" s="504" customFormat="1" ht="11.4"/>
    <row r="111" s="504" customFormat="1" ht="11.4"/>
    <row r="112" s="504" customFormat="1" ht="11.4"/>
    <row r="113" s="504" customFormat="1" ht="11.4"/>
    <row r="114" s="504" customFormat="1" ht="11.4"/>
    <row r="115" s="504" customFormat="1" ht="11.4"/>
    <row r="116" s="504" customFormat="1" ht="11.4"/>
    <row r="117" s="504" customFormat="1" ht="11.4"/>
    <row r="118" s="504" customFormat="1" ht="11.4"/>
    <row r="119" s="504" customFormat="1" ht="11.4"/>
    <row r="120" s="504" customFormat="1" ht="11.4"/>
    <row r="121" s="504" customFormat="1" ht="11.4"/>
    <row r="122" s="504" customFormat="1" ht="11.4"/>
    <row r="123" s="504" customFormat="1" ht="11.4"/>
    <row r="124" s="504" customFormat="1" ht="11.4"/>
    <row r="125" s="504" customFormat="1" ht="11.4"/>
    <row r="126" s="504" customFormat="1" ht="11.4"/>
    <row r="127" s="504" customFormat="1" ht="11.4"/>
    <row r="128" s="504" customFormat="1" ht="11.4"/>
    <row r="129" s="504" customFormat="1" ht="11.4"/>
    <row r="130" s="504" customFormat="1" ht="11.4"/>
    <row r="131" s="504" customFormat="1" ht="11.4"/>
    <row r="132" s="504" customFormat="1" ht="11.4"/>
    <row r="133" s="504" customFormat="1" ht="11.4"/>
    <row r="134" s="504" customFormat="1" ht="11.4"/>
    <row r="135" s="504" customFormat="1" ht="11.4"/>
    <row r="136" s="504" customFormat="1" ht="11.4"/>
    <row r="137" s="504" customFormat="1" ht="11.4"/>
    <row r="138" s="504" customFormat="1" ht="11.4"/>
    <row r="139" s="504" customFormat="1" ht="11.4"/>
    <row r="140" s="504" customFormat="1" ht="11.4"/>
    <row r="141" s="504" customFormat="1" ht="11.4"/>
    <row r="142" s="504" customFormat="1" ht="11.4"/>
    <row r="143" s="504" customFormat="1" ht="11.4"/>
    <row r="144" s="504" customFormat="1" ht="11.4"/>
    <row r="145" s="504" customFormat="1" ht="11.4"/>
    <row r="146" s="504" customFormat="1" ht="11.4"/>
    <row r="147" s="504" customFormat="1" ht="11.4"/>
    <row r="148" s="504" customFormat="1" ht="11.4"/>
    <row r="149" s="504" customFormat="1" ht="11.4"/>
    <row r="150" s="504" customFormat="1" ht="11.4"/>
    <row r="151" s="504" customFormat="1" ht="11.4"/>
    <row r="152" s="504" customFormat="1" ht="11.4"/>
    <row r="153" s="504" customFormat="1" ht="11.4"/>
    <row r="154" s="504" customFormat="1" ht="11.4"/>
    <row r="155" s="504" customFormat="1" ht="11.4"/>
    <row r="156" s="504" customFormat="1" ht="11.4"/>
    <row r="157" s="504" customFormat="1" ht="11.4"/>
    <row r="158" s="504" customFormat="1" ht="11.4"/>
    <row r="159" s="504" customFormat="1" ht="11.4"/>
    <row r="160" s="504" customFormat="1" ht="11.4"/>
    <row r="161" s="504" customFormat="1" ht="11.4"/>
    <row r="162" s="504" customFormat="1" ht="11.4"/>
    <row r="163" s="504" customFormat="1" ht="11.4"/>
    <row r="164" s="504" customFormat="1" ht="11.4"/>
    <row r="165" s="504" customFormat="1" ht="11.4"/>
    <row r="166" s="504" customFormat="1" ht="11.4"/>
    <row r="167" s="504" customFormat="1" ht="11.4"/>
    <row r="168" s="504" customFormat="1" ht="11.4"/>
    <row r="169" s="504" customFormat="1" ht="11.4"/>
    <row r="170" s="504" customFormat="1" ht="11.4"/>
    <row r="171" s="504" customFormat="1" ht="11.4"/>
    <row r="172" s="504" customFormat="1" ht="11.4"/>
    <row r="173" s="504" customFormat="1" ht="11.4"/>
    <row r="174" s="504" customFormat="1" ht="11.4"/>
    <row r="175" s="504" customFormat="1" ht="11.4"/>
    <row r="176" s="504" customFormat="1" ht="11.4"/>
    <row r="177" s="504" customFormat="1" ht="11.4"/>
    <row r="178" s="504" customFormat="1" ht="11.4"/>
    <row r="179" s="504" customFormat="1" ht="11.4"/>
    <row r="180" s="504" customFormat="1" ht="11.4"/>
    <row r="181" s="504" customFormat="1" ht="11.4"/>
    <row r="182" s="504" customFormat="1" ht="11.4"/>
    <row r="183" s="504" customFormat="1" ht="11.4"/>
    <row r="184" s="504" customFormat="1" ht="11.4"/>
    <row r="185" s="504" customFormat="1" ht="11.4"/>
    <row r="186" s="504" customFormat="1" ht="11.4"/>
    <row r="187" s="504" customFormat="1" ht="11.4"/>
    <row r="188" s="504" customFormat="1" ht="11.4"/>
    <row r="189" s="504" customFormat="1" ht="11.4"/>
    <row r="190" s="504" customFormat="1" ht="11.4"/>
    <row r="191" s="504" customFormat="1" ht="11.4"/>
    <row r="192" s="504" customFormat="1" ht="11.4"/>
    <row r="193" spans="4:19" s="504" customFormat="1" ht="11.4"/>
    <row r="194" spans="4:19" s="504" customFormat="1" ht="11.4"/>
    <row r="195" spans="4:19" s="504" customFormat="1" ht="11.4"/>
    <row r="196" spans="4:19" s="504" customFormat="1" ht="11.4"/>
    <row r="197" spans="4:19" s="504" customFormat="1" ht="11.4"/>
    <row r="198" spans="4:19" s="504" customFormat="1" ht="11.4"/>
    <row r="199" spans="4:19" s="504" customFormat="1" ht="11.4"/>
    <row r="200" spans="4:19" s="504" customFormat="1" ht="11.4"/>
    <row r="201" spans="4:19" s="504" customFormat="1" ht="11.4"/>
    <row r="202" spans="4:19" s="504" customFormat="1" ht="11.4"/>
    <row r="203" spans="4:19" s="504" customFormat="1" ht="11.4"/>
    <row r="204" spans="4:19" s="504" customFormat="1" ht="11.4"/>
    <row r="205" spans="4:19" s="504" customFormat="1" ht="11.4"/>
    <row r="206" spans="4:19" s="504" customFormat="1" ht="11.4"/>
    <row r="207" spans="4:19" ht="11.4">
      <c r="D207" s="504"/>
      <c r="E207" s="504"/>
      <c r="F207" s="504"/>
      <c r="G207" s="504"/>
      <c r="H207" s="504"/>
      <c r="I207" s="504"/>
      <c r="J207" s="504"/>
      <c r="K207" s="504"/>
      <c r="L207" s="504"/>
      <c r="M207" s="504"/>
      <c r="N207" s="504"/>
      <c r="O207" s="504"/>
      <c r="P207" s="504"/>
      <c r="Q207" s="504"/>
      <c r="R207" s="504"/>
      <c r="S207" s="504"/>
    </row>
  </sheetData>
  <customSheetViews>
    <customSheetView guid="{BA08C489-4952-434D-B712-71BEE1754A50}" scale="75" hiddenColumns="1">
      <selection activeCell="AI1" sqref="AI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activeCell="AB23" sqref="AB23:AB25"/>
      <pageMargins left="0.25" right="0.25" top="0.5" bottom="0.5" header="0.3" footer="0.3"/>
      <printOptions horizontalCentered="1"/>
      <pageSetup scale="75" orientation="landscape" r:id="rId2"/>
      <headerFooter alignWithMargins="0">
        <oddFooter>&amp;R&amp;A</oddFooter>
      </headerFooter>
    </customSheetView>
  </customSheetViews>
  <mergeCells count="5">
    <mergeCell ref="A1:S1"/>
    <mergeCell ref="A2:S2"/>
    <mergeCell ref="A3:S3"/>
    <mergeCell ref="G7:S7"/>
    <mergeCell ref="C7:E7"/>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xl/worksheets/sheet34.xml><?xml version="1.0" encoding="utf-8"?>
<worksheet xmlns="http://schemas.openxmlformats.org/spreadsheetml/2006/main" xmlns:r="http://schemas.openxmlformats.org/officeDocument/2006/relationships">
  <sheetPr codeName="Sheet33"/>
  <dimension ref="A1:R53"/>
  <sheetViews>
    <sheetView zoomScale="75" zoomScaleNormal="75" workbookViewId="0">
      <selection sqref="A1:Q1"/>
    </sheetView>
  </sheetViews>
  <sheetFormatPr defaultColWidth="9.109375" defaultRowHeight="13.2"/>
  <cols>
    <col min="1" max="1" width="2.88671875" style="187" customWidth="1"/>
    <col min="2" max="2" width="42.88671875" style="224" customWidth="1"/>
    <col min="3" max="3" width="2.44140625" style="221" customWidth="1"/>
    <col min="4" max="4" width="8.44140625" style="225" customWidth="1"/>
    <col min="5" max="5" width="2.44140625" style="225" customWidth="1"/>
    <col min="6" max="6" width="2.44140625" style="221" customWidth="1"/>
    <col min="7" max="7" width="8.44140625" style="225" customWidth="1"/>
    <col min="8" max="8" width="2.44140625" style="225" customWidth="1"/>
    <col min="9" max="9" width="2.44140625" style="222" customWidth="1"/>
    <col min="10" max="10" width="8.44140625" style="225" customWidth="1"/>
    <col min="11" max="12" width="2.44140625" style="187" customWidth="1"/>
    <col min="13" max="13" width="8.33203125" style="187" customWidth="1"/>
    <col min="14" max="14" width="2.44140625" style="187" customWidth="1"/>
    <col min="15" max="15" width="2.44140625" style="2" customWidth="1"/>
    <col min="16" max="16" width="8.44140625" style="2" customWidth="1"/>
    <col min="17" max="17" width="2.44140625" style="2" customWidth="1"/>
    <col min="18" max="18" width="8.44140625" style="187" customWidth="1"/>
    <col min="19" max="16384" width="9.109375" style="187"/>
  </cols>
  <sheetData>
    <row r="1" spans="1:18" s="185" customFormat="1" ht="13.8">
      <c r="A1" s="1074" t="s">
        <v>1010</v>
      </c>
      <c r="B1" s="1074"/>
      <c r="C1" s="1074"/>
      <c r="D1" s="1074"/>
      <c r="E1" s="1074"/>
      <c r="F1" s="1074"/>
      <c r="G1" s="1074"/>
      <c r="H1" s="1074"/>
      <c r="I1" s="1074"/>
      <c r="J1" s="1074"/>
      <c r="K1" s="1074"/>
      <c r="L1" s="1074"/>
      <c r="M1" s="1074"/>
      <c r="N1" s="1074"/>
      <c r="O1" s="1074"/>
      <c r="P1" s="1074"/>
      <c r="Q1" s="1074"/>
      <c r="R1" s="965"/>
    </row>
    <row r="2" spans="1:18" s="185" customFormat="1">
      <c r="A2" s="1074" t="s">
        <v>822</v>
      </c>
      <c r="B2" s="1074"/>
      <c r="C2" s="1074"/>
      <c r="D2" s="1074"/>
      <c r="E2" s="1074"/>
      <c r="F2" s="1074"/>
      <c r="G2" s="1074"/>
      <c r="H2" s="1074"/>
      <c r="I2" s="1074"/>
      <c r="J2" s="1074"/>
      <c r="K2" s="1074"/>
      <c r="L2" s="1074"/>
      <c r="M2" s="1074"/>
      <c r="N2" s="1074"/>
      <c r="O2" s="1074"/>
      <c r="P2" s="1074"/>
      <c r="Q2" s="1074"/>
    </row>
    <row r="3" spans="1:18" ht="12.75" customHeight="1">
      <c r="A3" s="1092" t="s">
        <v>588</v>
      </c>
      <c r="B3" s="1092"/>
      <c r="C3" s="1092"/>
      <c r="D3" s="1092"/>
      <c r="E3" s="1092"/>
      <c r="F3" s="1092"/>
      <c r="G3" s="1092"/>
      <c r="H3" s="1092"/>
      <c r="I3" s="1092"/>
      <c r="J3" s="1092"/>
      <c r="K3" s="1092"/>
      <c r="L3" s="1092"/>
      <c r="M3" s="1092"/>
      <c r="N3" s="1092"/>
      <c r="O3" s="1092"/>
      <c r="P3" s="1092"/>
      <c r="Q3" s="1092"/>
    </row>
    <row r="4" spans="1:18" s="189" customFormat="1">
      <c r="A4" s="185"/>
      <c r="B4" s="188"/>
      <c r="C4" s="185"/>
      <c r="D4" s="185"/>
      <c r="E4" s="185"/>
      <c r="F4" s="185"/>
      <c r="G4" s="185"/>
      <c r="H4" s="185"/>
      <c r="I4" s="188"/>
      <c r="J4" s="185"/>
      <c r="O4" s="5"/>
      <c r="P4" s="5"/>
      <c r="Q4" s="5"/>
    </row>
    <row r="5" spans="1:18" s="189" customFormat="1">
      <c r="A5" s="185"/>
      <c r="B5" s="188"/>
      <c r="C5" s="1056" t="s">
        <v>1013</v>
      </c>
      <c r="D5" s="1056"/>
      <c r="E5" s="1056"/>
      <c r="F5" s="1056"/>
      <c r="G5" s="1056"/>
      <c r="H5" s="1056"/>
      <c r="I5" s="1056"/>
      <c r="J5" s="1056"/>
      <c r="K5" s="1056"/>
      <c r="L5" s="1056"/>
      <c r="M5" s="1056"/>
      <c r="N5" s="1056"/>
      <c r="O5" s="1056"/>
      <c r="P5" s="1056"/>
      <c r="Q5" s="705"/>
    </row>
    <row r="6" spans="1:18" s="189" customFormat="1" ht="13.8" thickBot="1">
      <c r="A6" s="188"/>
      <c r="B6" s="188"/>
      <c r="C6" s="192"/>
      <c r="D6" s="193"/>
      <c r="E6" s="703"/>
      <c r="F6" s="703"/>
      <c r="G6" s="703"/>
      <c r="H6" s="704"/>
      <c r="I6" s="703"/>
      <c r="J6" s="193"/>
      <c r="K6" s="191"/>
      <c r="L6" s="191"/>
      <c r="M6" s="191"/>
      <c r="N6" s="191"/>
      <c r="O6" s="11"/>
      <c r="P6" s="5"/>
      <c r="Q6" s="5"/>
    </row>
    <row r="7" spans="1:18" s="189" customFormat="1">
      <c r="A7" s="185"/>
      <c r="B7" s="188"/>
      <c r="C7" s="530"/>
      <c r="D7" s="531" t="s">
        <v>1018</v>
      </c>
      <c r="E7" s="794"/>
      <c r="F7" s="193"/>
      <c r="G7" s="193" t="s">
        <v>1015</v>
      </c>
      <c r="H7" s="193"/>
      <c r="I7" s="191"/>
      <c r="J7" s="193" t="s">
        <v>1016</v>
      </c>
      <c r="K7" s="191"/>
      <c r="L7" s="191"/>
      <c r="M7" s="193" t="s">
        <v>1017</v>
      </c>
      <c r="N7" s="191"/>
      <c r="O7" s="530"/>
      <c r="P7" s="531" t="s">
        <v>1018</v>
      </c>
      <c r="Q7" s="794"/>
    </row>
    <row r="8" spans="1:18" s="189" customFormat="1">
      <c r="A8" s="185"/>
      <c r="B8" s="188"/>
      <c r="C8" s="532"/>
      <c r="D8" s="13">
        <v>2013</v>
      </c>
      <c r="E8" s="885" t="s">
        <v>823</v>
      </c>
      <c r="F8" s="633"/>
      <c r="G8" s="13">
        <v>2012</v>
      </c>
      <c r="H8" s="193"/>
      <c r="I8" s="191"/>
      <c r="J8" s="13">
        <v>2012</v>
      </c>
      <c r="K8" s="188"/>
      <c r="L8" s="191"/>
      <c r="M8" s="13">
        <v>2012</v>
      </c>
      <c r="N8" s="188"/>
      <c r="O8" s="532"/>
      <c r="P8" s="13">
        <v>2012</v>
      </c>
      <c r="Q8" s="885"/>
    </row>
    <row r="9" spans="1:18" s="189" customFormat="1">
      <c r="A9" s="185"/>
      <c r="B9" s="188"/>
      <c r="C9" s="886"/>
      <c r="D9" s="18"/>
      <c r="E9" s="795"/>
      <c r="F9" s="634"/>
      <c r="G9" s="18"/>
      <c r="H9" s="606"/>
      <c r="I9" s="191"/>
      <c r="J9" s="18"/>
      <c r="K9" s="191"/>
      <c r="L9" s="191"/>
      <c r="M9" s="18"/>
      <c r="N9" s="191"/>
      <c r="O9" s="886"/>
      <c r="P9" s="18"/>
      <c r="Q9" s="795"/>
      <c r="R9" s="331"/>
    </row>
    <row r="10" spans="1:18" s="189" customFormat="1" ht="15.9" customHeight="1" thickBot="1">
      <c r="A10" s="199" t="s">
        <v>607</v>
      </c>
      <c r="B10" s="196"/>
      <c r="C10" s="22" t="s">
        <v>1021</v>
      </c>
      <c r="D10" s="100">
        <v>56853</v>
      </c>
      <c r="E10" s="35"/>
      <c r="F10" s="23" t="s">
        <v>1021</v>
      </c>
      <c r="G10" s="100">
        <v>56999</v>
      </c>
      <c r="H10" s="11"/>
      <c r="I10" s="23" t="s">
        <v>1021</v>
      </c>
      <c r="J10" s="100">
        <v>58155</v>
      </c>
      <c r="K10" s="11"/>
      <c r="L10" s="23" t="s">
        <v>1021</v>
      </c>
      <c r="M10" s="533">
        <v>57734</v>
      </c>
      <c r="N10" s="11"/>
      <c r="O10" s="22" t="s">
        <v>1021</v>
      </c>
      <c r="P10" s="100">
        <v>57620</v>
      </c>
      <c r="Q10" s="35"/>
    </row>
    <row r="11" spans="1:18" s="189" customFormat="1" ht="12" thickTop="1">
      <c r="A11" s="181"/>
      <c r="B11" s="534"/>
      <c r="C11" s="22"/>
      <c r="D11" s="162"/>
      <c r="E11" s="35"/>
      <c r="F11" s="23"/>
      <c r="G11" s="162"/>
      <c r="H11" s="11"/>
      <c r="I11" s="23"/>
      <c r="J11" s="162"/>
      <c r="K11" s="11"/>
      <c r="L11" s="23"/>
      <c r="M11" s="23"/>
      <c r="N11" s="11"/>
      <c r="O11" s="22"/>
      <c r="P11" s="162"/>
      <c r="Q11" s="35"/>
    </row>
    <row r="12" spans="1:18" s="189" customFormat="1">
      <c r="A12" s="84" t="s">
        <v>67</v>
      </c>
      <c r="B12" s="15"/>
      <c r="C12" s="22" t="s">
        <v>1021</v>
      </c>
      <c r="D12" s="162">
        <v>303</v>
      </c>
      <c r="E12" s="35"/>
      <c r="F12" s="23" t="s">
        <v>1021</v>
      </c>
      <c r="G12" s="162">
        <v>299</v>
      </c>
      <c r="H12" s="11"/>
      <c r="I12" s="23" t="s">
        <v>1021</v>
      </c>
      <c r="J12" s="162">
        <v>291</v>
      </c>
      <c r="K12" s="11"/>
      <c r="L12" s="23" t="s">
        <v>1021</v>
      </c>
      <c r="M12" s="162">
        <v>291</v>
      </c>
      <c r="N12" s="11"/>
      <c r="O12" s="22" t="s">
        <v>1021</v>
      </c>
      <c r="P12" s="162">
        <v>287</v>
      </c>
      <c r="Q12" s="35"/>
    </row>
    <row r="13" spans="1:18" s="189" customFormat="1">
      <c r="A13" s="84" t="s">
        <v>68</v>
      </c>
      <c r="B13" s="15"/>
      <c r="C13" s="22"/>
      <c r="D13" s="162">
        <v>276</v>
      </c>
      <c r="E13" s="35"/>
      <c r="F13" s="23"/>
      <c r="G13" s="162">
        <v>267</v>
      </c>
      <c r="H13" s="11"/>
      <c r="I13" s="23"/>
      <c r="J13" s="162">
        <v>272</v>
      </c>
      <c r="K13" s="11"/>
      <c r="L13" s="23"/>
      <c r="M13" s="162">
        <v>268</v>
      </c>
      <c r="N13" s="11"/>
      <c r="O13" s="22"/>
      <c r="P13" s="162">
        <v>266</v>
      </c>
      <c r="Q13" s="35"/>
    </row>
    <row r="14" spans="1:18" s="189" customFormat="1" ht="11.4">
      <c r="A14" s="196" t="s">
        <v>250</v>
      </c>
      <c r="B14" s="196"/>
      <c r="C14" s="34"/>
      <c r="D14" s="162">
        <v>635</v>
      </c>
      <c r="E14" s="35"/>
      <c r="F14" s="11"/>
      <c r="G14" s="162">
        <v>665</v>
      </c>
      <c r="H14" s="11"/>
      <c r="I14" s="11"/>
      <c r="J14" s="162">
        <v>632</v>
      </c>
      <c r="K14" s="11"/>
      <c r="L14" s="11"/>
      <c r="M14" s="162">
        <v>663</v>
      </c>
      <c r="N14" s="11"/>
      <c r="O14" s="34"/>
      <c r="P14" s="162">
        <v>687</v>
      </c>
      <c r="Q14" s="35"/>
    </row>
    <row r="15" spans="1:18" s="189" customFormat="1" ht="11.4">
      <c r="A15" s="196" t="s">
        <v>824</v>
      </c>
      <c r="B15" s="196"/>
      <c r="C15" s="34"/>
      <c r="D15" s="162"/>
      <c r="E15" s="35"/>
      <c r="F15" s="11"/>
      <c r="G15" s="162"/>
      <c r="H15" s="11"/>
      <c r="I15" s="11"/>
      <c r="J15" s="162"/>
      <c r="K15" s="11"/>
      <c r="L15" s="11"/>
      <c r="M15" s="162"/>
      <c r="N15" s="11"/>
      <c r="O15" s="34"/>
      <c r="P15" s="162"/>
      <c r="Q15" s="35"/>
    </row>
    <row r="16" spans="1:18" s="189" customFormat="1" ht="11.4">
      <c r="A16" s="196" t="s">
        <v>825</v>
      </c>
      <c r="B16" s="196"/>
      <c r="C16" s="34"/>
      <c r="D16" s="162">
        <v>10</v>
      </c>
      <c r="E16" s="35"/>
      <c r="F16" s="11"/>
      <c r="G16" s="162">
        <v>10</v>
      </c>
      <c r="H16" s="11"/>
      <c r="I16" s="11"/>
      <c r="J16" s="162">
        <v>15</v>
      </c>
      <c r="K16" s="11"/>
      <c r="L16" s="11"/>
      <c r="M16" s="162">
        <v>15</v>
      </c>
      <c r="N16" s="11"/>
      <c r="O16" s="34"/>
      <c r="P16" s="162">
        <v>15</v>
      </c>
      <c r="Q16" s="35"/>
    </row>
    <row r="17" spans="1:17" s="189" customFormat="1" ht="11.4">
      <c r="A17" s="199" t="s">
        <v>826</v>
      </c>
      <c r="B17" s="196"/>
      <c r="C17" s="854"/>
      <c r="D17" s="162">
        <v>-458</v>
      </c>
      <c r="E17" s="35"/>
      <c r="F17" s="162"/>
      <c r="G17" s="162">
        <v>-464</v>
      </c>
      <c r="H17" s="11"/>
      <c r="I17" s="197"/>
      <c r="J17" s="162">
        <v>-453</v>
      </c>
      <c r="K17" s="11"/>
      <c r="L17" s="197"/>
      <c r="M17" s="162">
        <v>-462</v>
      </c>
      <c r="N17" s="11"/>
      <c r="O17" s="854"/>
      <c r="P17" s="162">
        <v>-439</v>
      </c>
      <c r="Q17" s="35"/>
    </row>
    <row r="18" spans="1:17" s="189" customFormat="1" ht="11.4">
      <c r="A18" s="189" t="s">
        <v>560</v>
      </c>
      <c r="B18" s="191"/>
      <c r="C18" s="34"/>
      <c r="D18" s="162">
        <v>-336</v>
      </c>
      <c r="E18" s="35"/>
      <c r="F18" s="11"/>
      <c r="G18" s="162">
        <v>-347</v>
      </c>
      <c r="H18" s="11"/>
      <c r="I18" s="11"/>
      <c r="J18" s="162">
        <v>-357</v>
      </c>
      <c r="K18" s="11"/>
      <c r="L18" s="11"/>
      <c r="M18" s="162">
        <v>-362</v>
      </c>
      <c r="N18" s="11"/>
      <c r="O18" s="34"/>
      <c r="P18" s="162">
        <v>-368</v>
      </c>
      <c r="Q18" s="35"/>
    </row>
    <row r="19" spans="1:17" s="189" customFormat="1" ht="11.4">
      <c r="A19" s="189" t="s">
        <v>827</v>
      </c>
      <c r="B19" s="191"/>
      <c r="C19" s="854"/>
      <c r="D19" s="162"/>
      <c r="E19" s="35"/>
      <c r="F19" s="162"/>
      <c r="G19" s="162"/>
      <c r="H19" s="11"/>
      <c r="I19" s="197"/>
      <c r="J19" s="162"/>
      <c r="K19" s="11"/>
      <c r="L19" s="197"/>
      <c r="M19" s="162"/>
      <c r="N19" s="11"/>
      <c r="O19" s="854"/>
      <c r="P19" s="162"/>
      <c r="Q19" s="35"/>
    </row>
    <row r="20" spans="1:17" s="189" customFormat="1" ht="11.4">
      <c r="A20" s="189" t="s">
        <v>828</v>
      </c>
      <c r="B20" s="191"/>
      <c r="C20" s="854"/>
      <c r="D20" s="162">
        <v>-76</v>
      </c>
      <c r="E20" s="35"/>
      <c r="F20" s="162"/>
      <c r="G20" s="162">
        <v>-71</v>
      </c>
      <c r="H20" s="11"/>
      <c r="I20" s="197"/>
      <c r="J20" s="162">
        <v>-117</v>
      </c>
      <c r="K20" s="11"/>
      <c r="L20" s="197"/>
      <c r="M20" s="162">
        <v>-76</v>
      </c>
      <c r="N20" s="11"/>
      <c r="O20" s="854"/>
      <c r="P20" s="162">
        <v>-86</v>
      </c>
      <c r="Q20" s="35"/>
    </row>
    <row r="21" spans="1:17" s="189" customFormat="1" ht="11.4">
      <c r="A21" s="199" t="s">
        <v>829</v>
      </c>
      <c r="B21" s="196"/>
      <c r="C21" s="854"/>
      <c r="D21" s="162">
        <v>-148</v>
      </c>
      <c r="E21" s="35"/>
      <c r="F21" s="162"/>
      <c r="G21" s="162">
        <v>-152</v>
      </c>
      <c r="H21" s="11"/>
      <c r="I21" s="197"/>
      <c r="J21" s="162">
        <v>-147</v>
      </c>
      <c r="K21" s="11"/>
      <c r="L21" s="197"/>
      <c r="M21" s="162">
        <v>-135</v>
      </c>
      <c r="N21" s="11"/>
      <c r="O21" s="854"/>
      <c r="P21" s="162">
        <v>-142</v>
      </c>
      <c r="Q21" s="35"/>
    </row>
    <row r="22" spans="1:17" s="189" customFormat="1" ht="11.4">
      <c r="A22" s="189" t="s">
        <v>267</v>
      </c>
      <c r="B22" s="191"/>
      <c r="C22" s="854"/>
      <c r="D22" s="162">
        <v>-2</v>
      </c>
      <c r="E22" s="35"/>
      <c r="F22" s="162"/>
      <c r="G22" s="162">
        <v>0</v>
      </c>
      <c r="H22" s="11"/>
      <c r="I22" s="197"/>
      <c r="J22" s="162">
        <v>0</v>
      </c>
      <c r="K22" s="11"/>
      <c r="L22" s="197"/>
      <c r="M22" s="162">
        <v>0</v>
      </c>
      <c r="N22" s="11"/>
      <c r="O22" s="854"/>
      <c r="P22" s="162">
        <v>0</v>
      </c>
      <c r="Q22" s="35"/>
    </row>
    <row r="23" spans="1:17" s="189" customFormat="1" ht="11.4">
      <c r="A23" s="199" t="s">
        <v>830</v>
      </c>
      <c r="B23" s="196"/>
      <c r="C23" s="854"/>
      <c r="D23" s="99">
        <v>-60</v>
      </c>
      <c r="E23" s="35"/>
      <c r="F23" s="162"/>
      <c r="G23" s="99">
        <v>-63</v>
      </c>
      <c r="H23" s="11"/>
      <c r="I23" s="197"/>
      <c r="J23" s="99">
        <v>-39</v>
      </c>
      <c r="K23" s="11"/>
      <c r="L23" s="197"/>
      <c r="M23" s="99">
        <v>-64</v>
      </c>
      <c r="N23" s="11"/>
      <c r="O23" s="854"/>
      <c r="P23" s="99">
        <v>-70</v>
      </c>
      <c r="Q23" s="35"/>
    </row>
    <row r="24" spans="1:17" s="189" customFormat="1" ht="11.4">
      <c r="A24" s="199"/>
      <c r="B24" s="196"/>
      <c r="C24" s="854"/>
      <c r="D24" s="162"/>
      <c r="E24" s="35"/>
      <c r="F24" s="162"/>
      <c r="G24" s="162"/>
      <c r="H24" s="11"/>
      <c r="I24" s="197"/>
      <c r="J24" s="162"/>
      <c r="K24" s="11"/>
      <c r="L24" s="197"/>
      <c r="M24" s="162"/>
      <c r="N24" s="11"/>
      <c r="O24" s="854"/>
      <c r="P24" s="162"/>
      <c r="Q24" s="35"/>
    </row>
    <row r="25" spans="1:17" s="189" customFormat="1" ht="11.4">
      <c r="A25" s="199" t="s">
        <v>240</v>
      </c>
      <c r="B25" s="196"/>
      <c r="C25" s="34"/>
      <c r="D25" s="23">
        <v>144</v>
      </c>
      <c r="E25" s="35"/>
      <c r="F25" s="11"/>
      <c r="G25" s="23">
        <v>144</v>
      </c>
      <c r="H25" s="11"/>
      <c r="I25" s="11"/>
      <c r="J25" s="23">
        <v>97</v>
      </c>
      <c r="K25" s="11"/>
      <c r="L25" s="11"/>
      <c r="M25" s="23">
        <v>138</v>
      </c>
      <c r="N25" s="11"/>
      <c r="O25" s="34"/>
      <c r="P25" s="23">
        <v>150</v>
      </c>
      <c r="Q25" s="35"/>
    </row>
    <row r="26" spans="1:17" s="189" customFormat="1" ht="11.4">
      <c r="B26" s="191"/>
      <c r="C26" s="854"/>
      <c r="D26" s="162"/>
      <c r="E26" s="35"/>
      <c r="F26" s="162"/>
      <c r="G26" s="162"/>
      <c r="H26" s="11"/>
      <c r="I26" s="197"/>
      <c r="J26" s="162"/>
      <c r="K26" s="11"/>
      <c r="L26" s="197"/>
      <c r="M26" s="162"/>
      <c r="N26" s="11"/>
      <c r="O26" s="854"/>
      <c r="P26" s="162"/>
      <c r="Q26" s="35"/>
    </row>
    <row r="27" spans="1:17" s="189" customFormat="1" ht="11.4">
      <c r="A27" s="200" t="s">
        <v>241</v>
      </c>
      <c r="B27" s="196"/>
      <c r="C27" s="34"/>
      <c r="D27" s="162">
        <v>12</v>
      </c>
      <c r="E27" s="35"/>
      <c r="F27" s="11"/>
      <c r="G27" s="162">
        <v>37</v>
      </c>
      <c r="H27" s="11"/>
      <c r="I27" s="197"/>
      <c r="J27" s="162">
        <v>-36</v>
      </c>
      <c r="K27" s="11"/>
      <c r="L27" s="197"/>
      <c r="M27" s="162">
        <v>5</v>
      </c>
      <c r="N27" s="11"/>
      <c r="O27" s="34"/>
      <c r="P27" s="162">
        <v>-14</v>
      </c>
      <c r="Q27" s="35"/>
    </row>
    <row r="28" spans="1:17" s="189" customFormat="1" ht="11.4">
      <c r="A28" s="199" t="s">
        <v>831</v>
      </c>
      <c r="B28" s="196"/>
      <c r="C28" s="34"/>
      <c r="D28" s="162"/>
      <c r="E28" s="35"/>
      <c r="F28" s="11"/>
      <c r="G28" s="162"/>
      <c r="H28" s="11"/>
      <c r="I28" s="197"/>
      <c r="J28" s="162"/>
      <c r="K28" s="11"/>
      <c r="L28" s="197"/>
      <c r="M28" s="162"/>
      <c r="N28" s="11"/>
      <c r="O28" s="34"/>
      <c r="P28" s="162"/>
      <c r="Q28" s="35"/>
    </row>
    <row r="29" spans="1:17" s="189" customFormat="1" ht="11.4">
      <c r="A29" s="199" t="s">
        <v>832</v>
      </c>
      <c r="B29" s="196"/>
      <c r="C29" s="34"/>
      <c r="D29" s="162">
        <v>-6</v>
      </c>
      <c r="E29" s="35"/>
      <c r="F29" s="11"/>
      <c r="G29" s="162">
        <v>-6</v>
      </c>
      <c r="H29" s="11"/>
      <c r="I29" s="197"/>
      <c r="J29" s="162">
        <v>97</v>
      </c>
      <c r="K29" s="11"/>
      <c r="L29" s="197"/>
      <c r="M29" s="162">
        <v>-3</v>
      </c>
      <c r="N29" s="11"/>
      <c r="O29" s="34"/>
      <c r="P29" s="162">
        <v>-6</v>
      </c>
      <c r="Q29" s="35"/>
    </row>
    <row r="30" spans="1:17" s="189" customFormat="1" ht="11.4">
      <c r="A30" s="535" t="s">
        <v>1121</v>
      </c>
      <c r="B30" s="536"/>
      <c r="C30" s="34"/>
      <c r="D30" s="162"/>
      <c r="E30" s="35"/>
      <c r="F30" s="11"/>
      <c r="G30" s="162"/>
      <c r="H30" s="11"/>
      <c r="I30" s="197"/>
      <c r="J30" s="162"/>
      <c r="K30" s="11"/>
      <c r="L30" s="197"/>
      <c r="M30" s="162"/>
      <c r="N30" s="11"/>
      <c r="O30" s="34"/>
      <c r="P30" s="162"/>
      <c r="Q30" s="35"/>
    </row>
    <row r="31" spans="1:17" s="189" customFormat="1" ht="11.4">
      <c r="A31" s="535" t="s">
        <v>833</v>
      </c>
      <c r="B31" s="536"/>
      <c r="C31" s="34"/>
      <c r="D31" s="162"/>
      <c r="E31" s="35"/>
      <c r="F31" s="11"/>
      <c r="G31" s="162"/>
      <c r="H31" s="11"/>
      <c r="I31" s="197"/>
      <c r="J31" s="162"/>
      <c r="K31" s="11"/>
      <c r="L31" s="197"/>
      <c r="M31" s="162"/>
      <c r="N31" s="11"/>
      <c r="O31" s="34"/>
      <c r="P31" s="162"/>
      <c r="Q31" s="35"/>
    </row>
    <row r="32" spans="1:17" s="189" customFormat="1" ht="11.4">
      <c r="A32" s="535" t="s">
        <v>834</v>
      </c>
      <c r="B32" s="536"/>
      <c r="C32" s="34"/>
      <c r="D32" s="162">
        <v>1</v>
      </c>
      <c r="E32" s="35"/>
      <c r="F32" s="11"/>
      <c r="G32" s="162">
        <v>-4</v>
      </c>
      <c r="H32" s="11"/>
      <c r="I32" s="197"/>
      <c r="J32" s="162">
        <v>-28</v>
      </c>
      <c r="K32" s="11"/>
      <c r="L32" s="197"/>
      <c r="M32" s="162">
        <v>0</v>
      </c>
      <c r="N32" s="11"/>
      <c r="O32" s="34"/>
      <c r="P32" s="162">
        <v>-10</v>
      </c>
      <c r="Q32" s="35"/>
    </row>
    <row r="33" spans="1:18" s="189" customFormat="1" ht="11.4">
      <c r="A33" s="535" t="s">
        <v>835</v>
      </c>
      <c r="B33" s="536"/>
      <c r="C33" s="34"/>
      <c r="D33" s="162"/>
      <c r="E33" s="35"/>
      <c r="F33" s="11"/>
      <c r="G33" s="162"/>
      <c r="H33" s="11"/>
      <c r="I33" s="197"/>
      <c r="J33" s="162"/>
      <c r="K33" s="11"/>
      <c r="L33" s="197"/>
      <c r="M33" s="162"/>
      <c r="N33" s="11"/>
      <c r="O33" s="34"/>
      <c r="P33" s="162"/>
      <c r="Q33" s="35"/>
    </row>
    <row r="34" spans="1:18" s="189" customFormat="1" ht="11.4">
      <c r="A34" s="535" t="s">
        <v>836</v>
      </c>
      <c r="B34" s="536"/>
      <c r="C34" s="34"/>
      <c r="D34" s="162">
        <v>0</v>
      </c>
      <c r="E34" s="35"/>
      <c r="F34" s="11"/>
      <c r="G34" s="162">
        <v>0</v>
      </c>
      <c r="H34" s="11"/>
      <c r="I34" s="197"/>
      <c r="J34" s="162">
        <v>4</v>
      </c>
      <c r="K34" s="11"/>
      <c r="L34" s="197"/>
      <c r="M34" s="162">
        <v>0</v>
      </c>
      <c r="N34" s="11"/>
      <c r="O34" s="34"/>
      <c r="P34" s="162">
        <v>0</v>
      </c>
      <c r="Q34" s="35"/>
    </row>
    <row r="35" spans="1:18" s="189" customFormat="1" ht="11.4">
      <c r="A35" s="199" t="s">
        <v>837</v>
      </c>
      <c r="B35" s="196"/>
      <c r="C35" s="34"/>
      <c r="D35" s="162"/>
      <c r="E35" s="35"/>
      <c r="F35" s="11"/>
      <c r="G35" s="162"/>
      <c r="H35" s="11"/>
      <c r="I35" s="197"/>
      <c r="J35" s="162"/>
      <c r="K35" s="11"/>
      <c r="L35" s="197"/>
      <c r="M35" s="162"/>
      <c r="N35" s="11"/>
      <c r="O35" s="34"/>
      <c r="P35" s="162"/>
      <c r="Q35" s="35"/>
    </row>
    <row r="36" spans="1:18" s="189" customFormat="1" ht="11.4">
      <c r="A36" s="199" t="s">
        <v>838</v>
      </c>
      <c r="B36" s="196"/>
      <c r="C36" s="34"/>
      <c r="D36" s="162">
        <v>-6</v>
      </c>
      <c r="E36" s="35"/>
      <c r="F36" s="11"/>
      <c r="G36" s="162">
        <v>-7</v>
      </c>
      <c r="H36" s="11"/>
      <c r="I36" s="197"/>
      <c r="J36" s="162">
        <v>-9</v>
      </c>
      <c r="K36" s="11"/>
      <c r="L36" s="197"/>
      <c r="M36" s="162">
        <v>-10</v>
      </c>
      <c r="N36" s="11"/>
      <c r="O36" s="34"/>
      <c r="P36" s="162">
        <v>-10</v>
      </c>
      <c r="Q36" s="35"/>
    </row>
    <row r="37" spans="1:18" s="189" customFormat="1" ht="11.4">
      <c r="A37" s="84" t="s">
        <v>1105</v>
      </c>
      <c r="B37" s="15"/>
      <c r="C37" s="34"/>
      <c r="D37" s="99">
        <v>1</v>
      </c>
      <c r="E37" s="35"/>
      <c r="F37" s="11"/>
      <c r="G37" s="99">
        <v>2</v>
      </c>
      <c r="H37" s="11"/>
      <c r="I37" s="197"/>
      <c r="J37" s="99">
        <v>6</v>
      </c>
      <c r="K37" s="11"/>
      <c r="L37" s="197"/>
      <c r="M37" s="99">
        <v>2</v>
      </c>
      <c r="N37" s="11"/>
      <c r="O37" s="34"/>
      <c r="P37" s="99">
        <v>2</v>
      </c>
      <c r="Q37" s="35"/>
    </row>
    <row r="38" spans="1:18" s="189" customFormat="1" ht="11.4">
      <c r="B38" s="191"/>
      <c r="C38" s="854"/>
      <c r="D38" s="162"/>
      <c r="E38" s="35"/>
      <c r="F38" s="162"/>
      <c r="G38" s="162"/>
      <c r="H38" s="11"/>
      <c r="I38" s="197"/>
      <c r="J38" s="162"/>
      <c r="K38" s="11"/>
      <c r="L38" s="197"/>
      <c r="M38" s="162"/>
      <c r="N38" s="11"/>
      <c r="O38" s="854"/>
      <c r="P38" s="162"/>
      <c r="Q38" s="35"/>
    </row>
    <row r="39" spans="1:18" s="189" customFormat="1" ht="12" thickBot="1">
      <c r="A39" s="199" t="s">
        <v>769</v>
      </c>
      <c r="B39" s="196"/>
      <c r="C39" s="537" t="s">
        <v>1021</v>
      </c>
      <c r="D39" s="100">
        <v>146</v>
      </c>
      <c r="E39" s="35"/>
      <c r="F39" s="197" t="s">
        <v>1021</v>
      </c>
      <c r="G39" s="100">
        <v>166</v>
      </c>
      <c r="H39" s="11"/>
      <c r="I39" s="197" t="s">
        <v>1021</v>
      </c>
      <c r="J39" s="100">
        <v>131</v>
      </c>
      <c r="K39" s="11"/>
      <c r="L39" s="197" t="s">
        <v>1021</v>
      </c>
      <c r="M39" s="100">
        <v>132</v>
      </c>
      <c r="N39" s="11"/>
      <c r="O39" s="537" t="s">
        <v>1021</v>
      </c>
      <c r="P39" s="100">
        <v>112</v>
      </c>
      <c r="Q39" s="35"/>
    </row>
    <row r="40" spans="1:18" s="189" customFormat="1" ht="12.6" thickTop="1" thickBot="1">
      <c r="A40" s="199"/>
      <c r="B40" s="196"/>
      <c r="C40" s="538"/>
      <c r="D40" s="539"/>
      <c r="E40" s="540"/>
      <c r="F40" s="198"/>
      <c r="G40" s="162"/>
      <c r="H40" s="191"/>
      <c r="I40" s="198"/>
      <c r="J40" s="162"/>
      <c r="K40" s="191"/>
      <c r="L40" s="198"/>
      <c r="M40" s="162"/>
      <c r="N40" s="191"/>
      <c r="O40" s="538"/>
      <c r="P40" s="539"/>
      <c r="Q40" s="540"/>
    </row>
    <row r="41" spans="1:18">
      <c r="C41" s="222"/>
      <c r="D41" s="192"/>
      <c r="E41" s="192"/>
      <c r="F41" s="222"/>
      <c r="G41" s="192"/>
      <c r="H41" s="192"/>
    </row>
    <row r="42" spans="1:18" ht="21.75" customHeight="1">
      <c r="A42" s="759" t="s">
        <v>570</v>
      </c>
      <c r="B42" s="581" t="s">
        <v>91</v>
      </c>
      <c r="C42" s="575"/>
      <c r="D42" s="575"/>
      <c r="E42" s="577"/>
      <c r="F42" s="563"/>
      <c r="G42" s="575"/>
      <c r="H42" s="577"/>
      <c r="I42" s="563"/>
      <c r="J42" s="575"/>
      <c r="K42" s="577"/>
      <c r="L42" s="563"/>
      <c r="M42" s="575"/>
      <c r="N42" s="577"/>
      <c r="O42" s="575"/>
      <c r="P42" s="575"/>
      <c r="Q42" s="577"/>
      <c r="R42" s="2"/>
    </row>
    <row r="43" spans="1:18">
      <c r="C43" s="222"/>
      <c r="D43" s="192"/>
      <c r="E43" s="192"/>
      <c r="F43" s="222"/>
      <c r="G43" s="192"/>
      <c r="H43" s="192"/>
    </row>
    <row r="44" spans="1:18">
      <c r="C44" s="222"/>
      <c r="D44" s="192"/>
      <c r="E44" s="192"/>
      <c r="F44" s="222"/>
      <c r="G44" s="192"/>
      <c r="H44" s="192"/>
    </row>
    <row r="45" spans="1:18">
      <c r="C45" s="222"/>
      <c r="D45" s="192"/>
      <c r="E45" s="192"/>
      <c r="F45" s="222"/>
      <c r="G45" s="192"/>
      <c r="H45" s="192"/>
    </row>
    <row r="46" spans="1:18">
      <c r="C46" s="222"/>
      <c r="D46" s="192"/>
      <c r="E46" s="192"/>
      <c r="F46" s="222"/>
      <c r="G46" s="192"/>
      <c r="H46" s="192"/>
    </row>
    <row r="47" spans="1:18">
      <c r="C47" s="222"/>
      <c r="D47" s="192"/>
      <c r="E47" s="192"/>
      <c r="F47" s="222"/>
      <c r="G47" s="192"/>
      <c r="H47" s="192"/>
    </row>
    <row r="48" spans="1:18">
      <c r="C48" s="222"/>
      <c r="D48" s="192"/>
      <c r="E48" s="192"/>
      <c r="F48" s="222"/>
      <c r="G48" s="192"/>
      <c r="H48" s="192"/>
    </row>
    <row r="49" spans="3:8">
      <c r="C49" s="222"/>
      <c r="D49" s="192"/>
      <c r="E49" s="192"/>
      <c r="F49" s="222"/>
      <c r="G49" s="192"/>
      <c r="H49" s="192"/>
    </row>
    <row r="50" spans="3:8">
      <c r="C50" s="222"/>
      <c r="D50" s="192"/>
      <c r="E50" s="192"/>
      <c r="F50" s="222"/>
      <c r="G50" s="192"/>
      <c r="H50" s="192"/>
    </row>
    <row r="51" spans="3:8">
      <c r="C51" s="222"/>
      <c r="D51" s="192"/>
      <c r="E51" s="192"/>
      <c r="F51" s="222"/>
      <c r="G51" s="192"/>
      <c r="H51" s="192"/>
    </row>
    <row r="52" spans="3:8">
      <c r="C52" s="222"/>
      <c r="D52" s="192"/>
      <c r="E52" s="192"/>
      <c r="F52" s="222"/>
      <c r="G52" s="192"/>
      <c r="H52" s="192"/>
    </row>
    <row r="53" spans="3:8">
      <c r="C53" s="222"/>
      <c r="D53" s="192"/>
      <c r="E53" s="192"/>
      <c r="F53" s="222"/>
      <c r="G53" s="192"/>
      <c r="H53" s="192"/>
    </row>
  </sheetData>
  <customSheetViews>
    <customSheetView guid="{BA08C489-4952-434D-B712-71BEE1754A50}" scale="75" hiddenColumns="1">
      <selection sqref="A1:AR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sqref="A1:AS1"/>
      <pageMargins left="0.25" right="0.25" top="0.5" bottom="0.5" header="0.3" footer="0.3"/>
      <printOptions horizontalCentered="1"/>
      <pageSetup scale="75" orientation="landscape" r:id="rId2"/>
      <headerFooter alignWithMargins="0">
        <oddFooter>&amp;R&amp;A</oddFooter>
      </headerFooter>
    </customSheetView>
  </customSheetViews>
  <mergeCells count="4">
    <mergeCell ref="A1:Q1"/>
    <mergeCell ref="A2:Q2"/>
    <mergeCell ref="A3:Q3"/>
    <mergeCell ref="C5:P5"/>
  </mergeCells>
  <phoneticPr fontId="25" type="noConversion"/>
  <printOptions horizontalCentered="1"/>
  <pageMargins left="0.25" right="0.25" top="0.5" bottom="0.5" header="0.3" footer="0.3"/>
  <pageSetup scale="75" orientation="landscape" r:id="rId3"/>
  <headerFooter alignWithMargins="0">
    <oddFooter>&amp;R&amp;A</oddFooter>
  </headerFooter>
  <ignoredErrors>
    <ignoredError sqref="A42" numberStoredAsText="1"/>
  </ignoredErrors>
</worksheet>
</file>

<file path=xl/worksheets/sheet35.xml><?xml version="1.0" encoding="utf-8"?>
<worksheet xmlns="http://schemas.openxmlformats.org/spreadsheetml/2006/main" xmlns:r="http://schemas.openxmlformats.org/officeDocument/2006/relationships">
  <sheetPr codeName="Sheet34" enableFormatConditionsCalculation="0"/>
  <dimension ref="A1:AO48"/>
  <sheetViews>
    <sheetView zoomScale="75" zoomScaleNormal="75" workbookViewId="0">
      <selection sqref="A1:S1"/>
    </sheetView>
  </sheetViews>
  <sheetFormatPr defaultColWidth="9.109375" defaultRowHeight="11.4"/>
  <cols>
    <col min="1" max="1" width="3.33203125" style="103" customWidth="1"/>
    <col min="2" max="2" width="2.44140625" style="103" customWidth="1"/>
    <col min="3" max="3" width="45.33203125" style="103" customWidth="1"/>
    <col min="4" max="4" width="2.44140625" style="103" customWidth="1"/>
    <col min="5" max="5" width="8.33203125" style="103" customWidth="1"/>
    <col min="6" max="6" width="3.109375" style="103" customWidth="1"/>
    <col min="7" max="7" width="2.44140625" style="103" customWidth="1"/>
    <col min="8" max="8" width="8.33203125" style="103" customWidth="1"/>
    <col min="9" max="9" width="3.109375" style="103" customWidth="1"/>
    <col min="10" max="10" width="2.44140625" style="103" customWidth="1"/>
    <col min="11" max="11" width="8.33203125" style="103" customWidth="1"/>
    <col min="12" max="12" width="3.109375" style="103" customWidth="1"/>
    <col min="13" max="13" width="2.44140625" style="103" customWidth="1"/>
    <col min="14" max="14" width="8.33203125" style="103" customWidth="1"/>
    <col min="15" max="15" width="3.109375" style="103" customWidth="1"/>
    <col min="16" max="16" width="2.44140625" style="103" customWidth="1"/>
    <col min="17" max="17" width="8.33203125" style="103" customWidth="1"/>
    <col min="18" max="18" width="3.33203125" style="103" customWidth="1"/>
    <col min="19" max="19" width="2.44140625" style="103" customWidth="1"/>
    <col min="20" max="20" width="8.33203125" style="103" customWidth="1"/>
    <col min="21" max="21" width="3.33203125" style="103" customWidth="1"/>
    <col min="22" max="22" width="2.44140625" style="103" customWidth="1"/>
    <col min="23" max="23" width="8.33203125" style="103" customWidth="1"/>
    <col min="24" max="24" width="3.33203125" style="103" customWidth="1"/>
    <col min="25" max="25" width="2.44140625" style="103" customWidth="1"/>
    <col min="26" max="26" width="8.33203125" style="103" customWidth="1"/>
    <col min="27" max="27" width="3.109375" style="103" customWidth="1"/>
    <col min="28" max="16384" width="9.109375" style="103"/>
  </cols>
  <sheetData>
    <row r="1" spans="1:31" ht="13.8">
      <c r="A1" s="1045" t="s">
        <v>840</v>
      </c>
      <c r="B1" s="1045"/>
      <c r="C1" s="1045"/>
      <c r="D1" s="1045"/>
      <c r="E1" s="1045"/>
      <c r="F1" s="1045"/>
      <c r="G1" s="1045"/>
      <c r="H1" s="1045"/>
      <c r="I1" s="1045"/>
      <c r="J1" s="1045"/>
      <c r="K1" s="1045"/>
      <c r="L1" s="1045"/>
      <c r="M1" s="1045"/>
      <c r="N1" s="1045"/>
      <c r="O1" s="1045"/>
      <c r="P1" s="1045"/>
      <c r="Q1" s="1045"/>
      <c r="R1" s="1045"/>
      <c r="S1" s="1045"/>
      <c r="T1" s="965"/>
      <c r="U1" s="714"/>
      <c r="V1" s="714"/>
      <c r="W1" s="714"/>
      <c r="X1" s="714"/>
      <c r="Y1" s="714"/>
      <c r="Z1" s="714"/>
      <c r="AA1" s="714"/>
    </row>
    <row r="2" spans="1:31" ht="13.2">
      <c r="A2" s="1045" t="s">
        <v>841</v>
      </c>
      <c r="B2" s="1045"/>
      <c r="C2" s="1045"/>
      <c r="D2" s="1045"/>
      <c r="E2" s="1045"/>
      <c r="F2" s="1045"/>
      <c r="G2" s="1045"/>
      <c r="H2" s="1045"/>
      <c r="I2" s="1045"/>
      <c r="J2" s="1045"/>
      <c r="K2" s="1045"/>
      <c r="L2" s="1045"/>
      <c r="M2" s="1045"/>
      <c r="N2" s="1045"/>
      <c r="O2" s="1045"/>
      <c r="P2" s="1045"/>
      <c r="Q2" s="1045"/>
      <c r="R2" s="1045"/>
      <c r="S2" s="1045"/>
      <c r="T2" s="714"/>
      <c r="U2" s="714"/>
      <c r="V2" s="714"/>
      <c r="W2" s="714"/>
      <c r="X2" s="714"/>
      <c r="Y2" s="714"/>
      <c r="Z2" s="714"/>
      <c r="AA2" s="714"/>
    </row>
    <row r="3" spans="1:31">
      <c r="A3" s="1046" t="s">
        <v>588</v>
      </c>
      <c r="B3" s="1046"/>
      <c r="C3" s="1046"/>
      <c r="D3" s="1046"/>
      <c r="E3" s="1046"/>
      <c r="F3" s="1046"/>
      <c r="G3" s="1046"/>
      <c r="H3" s="1046"/>
      <c r="I3" s="1046"/>
      <c r="J3" s="1046"/>
      <c r="K3" s="1046"/>
      <c r="L3" s="1046"/>
      <c r="M3" s="1046"/>
      <c r="N3" s="1046"/>
      <c r="O3" s="1046"/>
      <c r="P3" s="1046"/>
      <c r="Q3" s="1046"/>
      <c r="R3" s="1046"/>
      <c r="S3" s="1046"/>
      <c r="T3" s="715"/>
      <c r="U3" s="715"/>
      <c r="V3" s="715"/>
      <c r="W3" s="715"/>
      <c r="X3" s="715"/>
      <c r="Y3" s="715"/>
      <c r="Z3" s="715"/>
      <c r="AA3" s="715"/>
    </row>
    <row r="4" spans="1:31" ht="13.2">
      <c r="A4" s="751"/>
      <c r="B4" s="751"/>
      <c r="C4" s="751"/>
      <c r="D4" s="751"/>
      <c r="E4" s="751"/>
      <c r="F4" s="751"/>
      <c r="G4" s="751"/>
      <c r="H4" s="751"/>
      <c r="I4" s="751"/>
      <c r="J4" s="751"/>
      <c r="K4" s="751"/>
      <c r="L4" s="751"/>
      <c r="M4" s="751"/>
      <c r="N4" s="751"/>
      <c r="O4" s="751"/>
      <c r="P4" s="751"/>
      <c r="Q4" s="751"/>
      <c r="R4" s="751"/>
      <c r="S4" s="751"/>
      <c r="T4" s="751"/>
      <c r="U4" s="751"/>
      <c r="V4" s="751"/>
      <c r="W4" s="751"/>
      <c r="X4" s="751"/>
      <c r="Y4" s="751"/>
      <c r="Z4" s="751"/>
      <c r="AA4" s="751"/>
    </row>
    <row r="5" spans="1:31" ht="15" customHeight="1">
      <c r="A5" s="751"/>
      <c r="B5" s="751"/>
      <c r="C5" s="751"/>
      <c r="D5" s="1099" t="s">
        <v>1014</v>
      </c>
      <c r="E5" s="1099"/>
      <c r="F5" s="1099"/>
      <c r="G5" s="1099"/>
      <c r="H5" s="1099"/>
      <c r="I5" s="1099"/>
      <c r="J5" s="1099"/>
      <c r="K5" s="1099"/>
      <c r="L5" s="1099"/>
      <c r="M5" s="1099"/>
      <c r="N5" s="1099"/>
      <c r="O5" s="1099"/>
      <c r="P5" s="1099"/>
      <c r="Q5" s="1099"/>
      <c r="R5" s="1099"/>
      <c r="S5" s="713"/>
      <c r="T5" s="713"/>
      <c r="U5" s="713"/>
      <c r="V5" s="713"/>
      <c r="W5" s="713"/>
      <c r="X5" s="713"/>
      <c r="Y5" s="713"/>
      <c r="Z5" s="713"/>
      <c r="AA5" s="713"/>
    </row>
    <row r="6" spans="1:31" ht="13.8" thickBot="1">
      <c r="A6" s="751"/>
      <c r="B6" s="751"/>
      <c r="C6" s="751"/>
      <c r="D6" s="751"/>
      <c r="E6" s="109"/>
      <c r="F6" s="751"/>
      <c r="G6" s="751"/>
      <c r="H6" s="109"/>
      <c r="I6" s="751"/>
      <c r="J6" s="751"/>
      <c r="K6" s="751"/>
      <c r="L6" s="751"/>
      <c r="M6" s="751"/>
      <c r="N6" s="751"/>
      <c r="O6" s="751"/>
      <c r="P6" s="751"/>
      <c r="Q6" s="751"/>
      <c r="R6" s="751"/>
      <c r="S6" s="751"/>
      <c r="T6" s="751"/>
      <c r="U6" s="751"/>
      <c r="V6" s="751"/>
      <c r="W6" s="751"/>
      <c r="X6" s="751"/>
      <c r="Y6" s="751"/>
      <c r="Z6" s="751"/>
      <c r="AA6" s="751"/>
      <c r="AB6" s="107"/>
    </row>
    <row r="7" spans="1:31" ht="13.2">
      <c r="A7" s="751"/>
      <c r="B7" s="751"/>
      <c r="C7" s="109"/>
      <c r="D7" s="104"/>
      <c r="E7" s="105" t="s">
        <v>1018</v>
      </c>
      <c r="F7" s="160"/>
      <c r="G7" s="107"/>
      <c r="H7" s="108" t="s">
        <v>1015</v>
      </c>
      <c r="I7" s="107"/>
      <c r="J7" s="107"/>
      <c r="K7" s="108" t="s">
        <v>1016</v>
      </c>
      <c r="L7" s="107"/>
      <c r="M7" s="107"/>
      <c r="N7" s="108" t="s">
        <v>1017</v>
      </c>
      <c r="O7" s="107"/>
      <c r="P7" s="104"/>
      <c r="Q7" s="105" t="s">
        <v>1018</v>
      </c>
      <c r="R7" s="160"/>
      <c r="S7" s="751"/>
      <c r="T7" s="751"/>
      <c r="U7" s="751"/>
      <c r="V7" s="751"/>
      <c r="W7" s="751"/>
      <c r="X7" s="751"/>
      <c r="Y7" s="751"/>
      <c r="Z7" s="751"/>
      <c r="AA7" s="751"/>
      <c r="AB7" s="107"/>
      <c r="AE7" s="107"/>
    </row>
    <row r="8" spans="1:31" s="110" customFormat="1" ht="13.2">
      <c r="C8" s="114"/>
      <c r="D8" s="111"/>
      <c r="E8" s="112">
        <v>2013</v>
      </c>
      <c r="F8" s="113"/>
      <c r="G8" s="114"/>
      <c r="H8" s="112">
        <v>2012</v>
      </c>
      <c r="I8" s="114"/>
      <c r="J8" s="114"/>
      <c r="K8" s="112">
        <v>2012</v>
      </c>
      <c r="L8" s="114"/>
      <c r="M8" s="114"/>
      <c r="N8" s="112">
        <v>2012</v>
      </c>
      <c r="O8" s="114"/>
      <c r="P8" s="111"/>
      <c r="Q8" s="112">
        <v>2012</v>
      </c>
      <c r="R8" s="113"/>
      <c r="S8" s="751"/>
      <c r="T8" s="751"/>
      <c r="U8" s="751"/>
      <c r="V8" s="751"/>
      <c r="W8" s="751"/>
      <c r="X8" s="751"/>
      <c r="Y8" s="751"/>
      <c r="Z8" s="751"/>
      <c r="AA8" s="751"/>
      <c r="AB8" s="107"/>
      <c r="AC8" s="103"/>
      <c r="AD8" s="103"/>
      <c r="AE8" s="114"/>
    </row>
    <row r="9" spans="1:31" s="116" customFormat="1" ht="13.2">
      <c r="A9" s="115" t="s">
        <v>842</v>
      </c>
      <c r="C9" s="108"/>
      <c r="D9" s="117"/>
      <c r="E9" s="108"/>
      <c r="F9" s="118"/>
      <c r="G9" s="108"/>
      <c r="H9" s="108"/>
      <c r="I9" s="108"/>
      <c r="J9" s="108"/>
      <c r="K9" s="108"/>
      <c r="L9" s="108"/>
      <c r="M9" s="108"/>
      <c r="N9" s="108"/>
      <c r="O9" s="108"/>
      <c r="P9" s="117"/>
      <c r="Q9" s="108"/>
      <c r="R9" s="118"/>
      <c r="S9" s="751"/>
      <c r="T9" s="751"/>
      <c r="U9" s="751"/>
      <c r="V9" s="751"/>
      <c r="W9" s="751"/>
      <c r="X9" s="751"/>
      <c r="Y9" s="751"/>
      <c r="Z9" s="751"/>
      <c r="AA9" s="751"/>
      <c r="AB9" s="107"/>
      <c r="AC9" s="103"/>
      <c r="AD9" s="103"/>
      <c r="AE9" s="108"/>
    </row>
    <row r="10" spans="1:31" s="116" customFormat="1" ht="13.2">
      <c r="C10" s="108"/>
      <c r="D10" s="117"/>
      <c r="E10" s="108"/>
      <c r="F10" s="118"/>
      <c r="G10" s="108"/>
      <c r="H10" s="108"/>
      <c r="I10" s="108"/>
      <c r="J10" s="108"/>
      <c r="K10" s="108"/>
      <c r="L10" s="108"/>
      <c r="M10" s="108"/>
      <c r="N10" s="108"/>
      <c r="O10" s="108"/>
      <c r="P10" s="117"/>
      <c r="Q10" s="108"/>
      <c r="R10" s="118"/>
      <c r="S10" s="751"/>
      <c r="T10" s="751"/>
      <c r="U10" s="751"/>
      <c r="V10" s="751"/>
      <c r="W10" s="751"/>
      <c r="X10" s="751"/>
      <c r="Y10" s="751"/>
      <c r="Z10" s="751"/>
      <c r="AA10" s="751"/>
      <c r="AB10" s="107"/>
      <c r="AC10" s="103"/>
      <c r="AD10" s="103"/>
      <c r="AE10" s="108"/>
    </row>
    <row r="11" spans="1:31" ht="13.2">
      <c r="B11" s="103" t="s">
        <v>33</v>
      </c>
      <c r="C11" s="107"/>
      <c r="D11" s="119"/>
      <c r="E11" s="107"/>
      <c r="F11" s="120"/>
      <c r="G11" s="107"/>
      <c r="H11" s="107"/>
      <c r="I11" s="107"/>
      <c r="J11" s="107"/>
      <c r="K11" s="107"/>
      <c r="L11" s="107"/>
      <c r="M11" s="107"/>
      <c r="N11" s="107"/>
      <c r="O11" s="107"/>
      <c r="P11" s="119"/>
      <c r="Q11" s="107"/>
      <c r="R11" s="120"/>
      <c r="S11" s="751"/>
      <c r="T11" s="751"/>
      <c r="U11" s="751"/>
      <c r="V11" s="751"/>
      <c r="W11" s="751"/>
      <c r="X11" s="751"/>
      <c r="Y11" s="751"/>
      <c r="Z11" s="751"/>
      <c r="AA11" s="751"/>
      <c r="AB11" s="107"/>
      <c r="AE11" s="107"/>
    </row>
    <row r="12" spans="1:31" ht="13.2">
      <c r="C12" s="107"/>
      <c r="D12" s="119"/>
      <c r="E12" s="107"/>
      <c r="F12" s="120"/>
      <c r="G12" s="107"/>
      <c r="H12" s="107"/>
      <c r="I12" s="107"/>
      <c r="J12" s="107"/>
      <c r="K12" s="107"/>
      <c r="L12" s="107"/>
      <c r="M12" s="107"/>
      <c r="N12" s="107"/>
      <c r="O12" s="107"/>
      <c r="P12" s="119"/>
      <c r="Q12" s="107"/>
      <c r="R12" s="120"/>
      <c r="S12" s="751"/>
      <c r="T12" s="751"/>
      <c r="U12" s="751"/>
      <c r="V12" s="751"/>
      <c r="W12" s="751"/>
      <c r="X12" s="751"/>
      <c r="Y12" s="751"/>
      <c r="Z12" s="751"/>
      <c r="AA12" s="751"/>
      <c r="AB12" s="107"/>
      <c r="AE12" s="107"/>
    </row>
    <row r="13" spans="1:31" ht="16.5" customHeight="1" thickBot="1">
      <c r="C13" s="541" t="s">
        <v>49</v>
      </c>
      <c r="D13" s="119" t="s">
        <v>1021</v>
      </c>
      <c r="E13" s="122">
        <v>575</v>
      </c>
      <c r="F13" s="120"/>
      <c r="G13" s="107" t="s">
        <v>1021</v>
      </c>
      <c r="H13" s="122">
        <v>541</v>
      </c>
      <c r="I13" s="107"/>
      <c r="J13" s="107" t="s">
        <v>1021</v>
      </c>
      <c r="K13" s="122">
        <v>510</v>
      </c>
      <c r="L13" s="107"/>
      <c r="M13" s="107" t="s">
        <v>1021</v>
      </c>
      <c r="N13" s="122">
        <v>571</v>
      </c>
      <c r="O13" s="107"/>
      <c r="P13" s="119" t="s">
        <v>1021</v>
      </c>
      <c r="Q13" s="122">
        <v>600</v>
      </c>
      <c r="R13" s="120"/>
      <c r="S13" s="751"/>
      <c r="T13" s="751"/>
      <c r="U13" s="751"/>
      <c r="V13" s="751"/>
      <c r="W13" s="751"/>
      <c r="X13" s="751"/>
      <c r="Y13" s="751"/>
      <c r="Z13" s="751"/>
      <c r="AA13" s="751"/>
      <c r="AB13" s="107"/>
    </row>
    <row r="14" spans="1:31" ht="13.8" thickTop="1">
      <c r="C14" s="107"/>
      <c r="D14" s="119"/>
      <c r="E14" s="107"/>
      <c r="F14" s="120"/>
      <c r="G14" s="107"/>
      <c r="H14" s="107"/>
      <c r="I14" s="107"/>
      <c r="J14" s="107"/>
      <c r="K14" s="107"/>
      <c r="L14" s="107"/>
      <c r="M14" s="107"/>
      <c r="N14" s="107"/>
      <c r="O14" s="107"/>
      <c r="P14" s="119"/>
      <c r="Q14" s="107"/>
      <c r="R14" s="120"/>
      <c r="S14" s="751"/>
      <c r="T14" s="751"/>
      <c r="U14" s="751"/>
      <c r="V14" s="751"/>
      <c r="W14" s="751"/>
      <c r="X14" s="751"/>
      <c r="Y14" s="751"/>
      <c r="Z14" s="751"/>
      <c r="AA14" s="751"/>
      <c r="AB14" s="107"/>
      <c r="AE14" s="107"/>
    </row>
    <row r="15" spans="1:31" ht="13.2">
      <c r="B15" s="103" t="s">
        <v>35</v>
      </c>
      <c r="C15" s="107"/>
      <c r="D15" s="119"/>
      <c r="E15" s="107"/>
      <c r="F15" s="120"/>
      <c r="G15" s="107"/>
      <c r="H15" s="107"/>
      <c r="I15" s="107"/>
      <c r="J15" s="107"/>
      <c r="K15" s="107"/>
      <c r="L15" s="107"/>
      <c r="M15" s="107"/>
      <c r="N15" s="107"/>
      <c r="O15" s="107"/>
      <c r="P15" s="119"/>
      <c r="Q15" s="107"/>
      <c r="R15" s="120"/>
      <c r="S15" s="751"/>
      <c r="T15" s="751"/>
      <c r="U15" s="751"/>
      <c r="V15" s="751"/>
      <c r="W15" s="751"/>
      <c r="X15" s="751"/>
      <c r="Y15" s="751"/>
      <c r="Z15" s="751"/>
      <c r="AA15" s="751"/>
      <c r="AB15" s="107"/>
      <c r="AE15" s="107"/>
    </row>
    <row r="16" spans="1:31" ht="13.2">
      <c r="C16" s="107"/>
      <c r="D16" s="119"/>
      <c r="E16" s="107"/>
      <c r="F16" s="120"/>
      <c r="G16" s="107"/>
      <c r="H16" s="107"/>
      <c r="I16" s="107"/>
      <c r="J16" s="107"/>
      <c r="K16" s="107"/>
      <c r="L16" s="107"/>
      <c r="M16" s="107"/>
      <c r="N16" s="107"/>
      <c r="O16" s="107"/>
      <c r="P16" s="119"/>
      <c r="Q16" s="107"/>
      <c r="R16" s="120"/>
      <c r="S16" s="751"/>
      <c r="T16" s="751"/>
      <c r="U16" s="751"/>
      <c r="V16" s="751"/>
      <c r="W16" s="751"/>
      <c r="X16" s="751"/>
      <c r="Y16" s="751"/>
      <c r="Z16" s="751"/>
      <c r="AA16" s="751"/>
      <c r="AB16" s="107"/>
      <c r="AE16" s="107"/>
    </row>
    <row r="17" spans="1:31" ht="17.25" customHeight="1">
      <c r="C17" s="542" t="s">
        <v>843</v>
      </c>
      <c r="D17" s="119" t="s">
        <v>1021</v>
      </c>
      <c r="E17" s="107">
        <v>7475</v>
      </c>
      <c r="F17" s="120"/>
      <c r="G17" s="107" t="s">
        <v>1021</v>
      </c>
      <c r="H17" s="107">
        <v>7230</v>
      </c>
      <c r="I17" s="107"/>
      <c r="J17" s="107" t="s">
        <v>1021</v>
      </c>
      <c r="K17" s="107">
        <v>7044</v>
      </c>
      <c r="L17" s="107"/>
      <c r="M17" s="107" t="s">
        <v>1021</v>
      </c>
      <c r="N17" s="107">
        <v>6868</v>
      </c>
      <c r="O17" s="107"/>
      <c r="P17" s="119" t="s">
        <v>1021</v>
      </c>
      <c r="Q17" s="107">
        <v>6568</v>
      </c>
      <c r="R17" s="120"/>
      <c r="S17" s="751"/>
      <c r="T17" s="751"/>
      <c r="U17" s="751"/>
      <c r="V17" s="751"/>
      <c r="W17" s="751"/>
      <c r="X17" s="751"/>
      <c r="Y17" s="751"/>
      <c r="Z17" s="751"/>
      <c r="AA17" s="751"/>
      <c r="AB17" s="107"/>
      <c r="AE17" s="107"/>
    </row>
    <row r="18" spans="1:31" ht="13.2">
      <c r="C18" s="542" t="s">
        <v>844</v>
      </c>
      <c r="D18" s="119"/>
      <c r="E18" s="107">
        <v>8617</v>
      </c>
      <c r="F18" s="120"/>
      <c r="G18" s="107"/>
      <c r="H18" s="107">
        <v>8446</v>
      </c>
      <c r="I18" s="107"/>
      <c r="J18" s="107"/>
      <c r="K18" s="107">
        <v>8291</v>
      </c>
      <c r="L18" s="107"/>
      <c r="M18" s="107"/>
      <c r="N18" s="107">
        <v>7737</v>
      </c>
      <c r="O18" s="107"/>
      <c r="P18" s="119"/>
      <c r="Q18" s="107">
        <v>7475</v>
      </c>
      <c r="R18" s="120"/>
      <c r="S18" s="751"/>
      <c r="T18" s="751"/>
      <c r="U18" s="751"/>
      <c r="V18" s="751"/>
      <c r="W18" s="751"/>
      <c r="X18" s="751"/>
      <c r="Y18" s="751"/>
      <c r="Z18" s="751"/>
      <c r="AA18" s="751"/>
      <c r="AB18" s="107"/>
      <c r="AE18" s="107"/>
    </row>
    <row r="19" spans="1:31" ht="13.2">
      <c r="C19" s="107"/>
      <c r="D19" s="119"/>
      <c r="E19" s="107"/>
      <c r="F19" s="120"/>
      <c r="G19" s="107"/>
      <c r="H19" s="107"/>
      <c r="I19" s="107"/>
      <c r="J19" s="107"/>
      <c r="K19" s="107"/>
      <c r="L19" s="107"/>
      <c r="M19" s="107"/>
      <c r="N19" s="107"/>
      <c r="O19" s="107"/>
      <c r="P19" s="119"/>
      <c r="Q19" s="107"/>
      <c r="R19" s="120"/>
      <c r="S19" s="751"/>
      <c r="T19" s="751"/>
      <c r="U19" s="751"/>
      <c r="V19" s="751"/>
      <c r="W19" s="751"/>
      <c r="X19" s="751"/>
      <c r="Y19" s="751"/>
      <c r="Z19" s="751"/>
      <c r="AA19" s="751"/>
      <c r="AB19" s="107"/>
      <c r="AE19" s="107"/>
    </row>
    <row r="20" spans="1:31" ht="17.25" customHeight="1" thickBot="1">
      <c r="C20" s="541" t="s">
        <v>845</v>
      </c>
      <c r="D20" s="119" t="s">
        <v>1021</v>
      </c>
      <c r="E20" s="122">
        <v>8046</v>
      </c>
      <c r="F20" s="120"/>
      <c r="G20" s="107" t="s">
        <v>1021</v>
      </c>
      <c r="H20" s="122">
        <v>7838</v>
      </c>
      <c r="I20" s="107"/>
      <c r="J20" s="107" t="s">
        <v>1021</v>
      </c>
      <c r="K20" s="122">
        <v>7667.5</v>
      </c>
      <c r="L20" s="107"/>
      <c r="M20" s="107" t="s">
        <v>1021</v>
      </c>
      <c r="N20" s="122">
        <v>7302.5</v>
      </c>
      <c r="O20" s="107"/>
      <c r="P20" s="119" t="s">
        <v>1021</v>
      </c>
      <c r="Q20" s="122">
        <v>7021.5</v>
      </c>
      <c r="R20" s="120"/>
      <c r="S20" s="751"/>
      <c r="T20" s="751"/>
      <c r="U20" s="751"/>
      <c r="V20" s="751"/>
      <c r="W20" s="751"/>
      <c r="X20" s="751"/>
      <c r="Y20" s="751"/>
      <c r="Z20" s="751"/>
      <c r="AA20" s="751"/>
      <c r="AB20" s="107"/>
      <c r="AE20" s="107"/>
    </row>
    <row r="21" spans="1:31" ht="13.8" thickTop="1">
      <c r="C21" s="107"/>
      <c r="D21" s="119"/>
      <c r="E21" s="107"/>
      <c r="F21" s="120"/>
      <c r="G21" s="107"/>
      <c r="H21" s="107"/>
      <c r="I21" s="107"/>
      <c r="J21" s="107"/>
      <c r="K21" s="107"/>
      <c r="L21" s="107"/>
      <c r="M21" s="107"/>
      <c r="N21" s="107"/>
      <c r="O21" s="107"/>
      <c r="P21" s="119"/>
      <c r="Q21" s="107"/>
      <c r="R21" s="120"/>
      <c r="S21" s="751"/>
      <c r="T21" s="751"/>
      <c r="U21" s="751"/>
      <c r="V21" s="751"/>
      <c r="W21" s="751"/>
      <c r="X21" s="751"/>
      <c r="Y21" s="751"/>
      <c r="Z21" s="751"/>
      <c r="AA21" s="751"/>
      <c r="AB21" s="107"/>
      <c r="AE21" s="107"/>
    </row>
    <row r="22" spans="1:31" ht="14.4" thickBot="1">
      <c r="C22" s="114" t="s">
        <v>846</v>
      </c>
      <c r="D22" s="119"/>
      <c r="E22" s="124">
        <v>7.1464081531195625</v>
      </c>
      <c r="F22" s="120" t="s">
        <v>54</v>
      </c>
      <c r="G22" s="107"/>
      <c r="H22" s="124">
        <v>6.9022709874968102</v>
      </c>
      <c r="I22" s="107" t="s">
        <v>54</v>
      </c>
      <c r="J22" s="107"/>
      <c r="K22" s="124">
        <v>6.6514509292468214</v>
      </c>
      <c r="L22" s="107" t="s">
        <v>54</v>
      </c>
      <c r="M22" s="107"/>
      <c r="N22" s="124">
        <v>7.8192399863060587</v>
      </c>
      <c r="O22" s="107" t="s">
        <v>54</v>
      </c>
      <c r="P22" s="119"/>
      <c r="Q22" s="124">
        <v>8.5451826532792143</v>
      </c>
      <c r="R22" s="120" t="s">
        <v>54</v>
      </c>
      <c r="S22" s="751"/>
      <c r="T22" s="751"/>
      <c r="U22" s="751"/>
      <c r="V22" s="751"/>
      <c r="W22" s="751"/>
      <c r="X22" s="751"/>
      <c r="Y22" s="751"/>
      <c r="Z22" s="751"/>
      <c r="AA22" s="751"/>
      <c r="AB22" s="107"/>
      <c r="AE22" s="107"/>
    </row>
    <row r="23" spans="1:31" ht="13.8" thickTop="1">
      <c r="C23" s="107"/>
      <c r="D23" s="119"/>
      <c r="E23" s="107"/>
      <c r="F23" s="120"/>
      <c r="G23" s="107"/>
      <c r="H23" s="107"/>
      <c r="I23" s="107"/>
      <c r="J23" s="107"/>
      <c r="K23" s="107"/>
      <c r="L23" s="107"/>
      <c r="M23" s="107"/>
      <c r="N23" s="107"/>
      <c r="O23" s="107"/>
      <c r="P23" s="119"/>
      <c r="Q23" s="107"/>
      <c r="R23" s="120"/>
      <c r="S23" s="751"/>
      <c r="T23" s="751"/>
      <c r="U23" s="751"/>
      <c r="V23" s="751"/>
      <c r="W23" s="751"/>
      <c r="X23" s="751"/>
      <c r="Y23" s="751"/>
      <c r="Z23" s="751"/>
      <c r="AA23" s="751"/>
      <c r="AB23" s="107"/>
      <c r="AE23" s="107"/>
    </row>
    <row r="24" spans="1:31" ht="13.2">
      <c r="C24" s="107"/>
      <c r="D24" s="119"/>
      <c r="E24" s="107"/>
      <c r="F24" s="120"/>
      <c r="G24" s="107"/>
      <c r="H24" s="107"/>
      <c r="I24" s="107"/>
      <c r="J24" s="107"/>
      <c r="K24" s="107"/>
      <c r="L24" s="107"/>
      <c r="M24" s="107"/>
      <c r="N24" s="107"/>
      <c r="O24" s="107"/>
      <c r="P24" s="119"/>
      <c r="Q24" s="107"/>
      <c r="R24" s="120"/>
      <c r="S24" s="751"/>
      <c r="T24" s="751"/>
      <c r="U24" s="751"/>
      <c r="V24" s="751"/>
      <c r="W24" s="751"/>
      <c r="X24" s="751"/>
      <c r="Y24" s="751"/>
      <c r="Z24" s="751"/>
      <c r="AA24" s="751"/>
      <c r="AB24" s="107"/>
      <c r="AE24" s="107"/>
    </row>
    <row r="25" spans="1:31" ht="13.2">
      <c r="C25" s="107"/>
      <c r="D25" s="119"/>
      <c r="E25" s="107"/>
      <c r="F25" s="120"/>
      <c r="G25" s="107"/>
      <c r="H25" s="107"/>
      <c r="I25" s="107"/>
      <c r="J25" s="107"/>
      <c r="K25" s="107"/>
      <c r="L25" s="107"/>
      <c r="M25" s="107"/>
      <c r="N25" s="107"/>
      <c r="O25" s="107"/>
      <c r="P25" s="119"/>
      <c r="Q25" s="107"/>
      <c r="R25" s="120"/>
      <c r="S25" s="751"/>
      <c r="T25" s="751"/>
      <c r="U25" s="751"/>
      <c r="V25" s="751"/>
      <c r="W25" s="751"/>
      <c r="X25" s="751"/>
      <c r="Y25" s="751"/>
      <c r="Z25" s="751"/>
      <c r="AA25" s="751"/>
      <c r="AB25" s="107"/>
      <c r="AE25" s="107"/>
    </row>
    <row r="26" spans="1:31" ht="13.2">
      <c r="A26" s="115" t="s">
        <v>847</v>
      </c>
      <c r="B26" s="116"/>
      <c r="C26" s="108"/>
      <c r="D26" s="117"/>
      <c r="E26" s="108"/>
      <c r="F26" s="118"/>
      <c r="G26" s="108"/>
      <c r="H26" s="108"/>
      <c r="I26" s="108"/>
      <c r="J26" s="108"/>
      <c r="K26" s="108"/>
      <c r="L26" s="108"/>
      <c r="M26" s="108"/>
      <c r="N26" s="108"/>
      <c r="O26" s="108"/>
      <c r="P26" s="117"/>
      <c r="Q26" s="108"/>
      <c r="R26" s="118"/>
      <c r="S26" s="751"/>
      <c r="T26" s="751"/>
      <c r="U26" s="751"/>
      <c r="V26" s="751"/>
      <c r="W26" s="751"/>
      <c r="X26" s="751"/>
      <c r="Y26" s="751"/>
      <c r="Z26" s="751"/>
      <c r="AA26" s="751"/>
      <c r="AB26" s="107"/>
      <c r="AE26" s="108"/>
    </row>
    <row r="27" spans="1:31" ht="13.2">
      <c r="A27" s="116"/>
      <c r="B27" s="116"/>
      <c r="C27" s="108"/>
      <c r="D27" s="117"/>
      <c r="E27" s="108"/>
      <c r="F27" s="118"/>
      <c r="G27" s="108"/>
      <c r="H27" s="108"/>
      <c r="I27" s="108"/>
      <c r="J27" s="108"/>
      <c r="K27" s="108"/>
      <c r="L27" s="108"/>
      <c r="M27" s="108"/>
      <c r="N27" s="108"/>
      <c r="O27" s="108"/>
      <c r="P27" s="117"/>
      <c r="Q27" s="108"/>
      <c r="R27" s="118"/>
      <c r="S27" s="751"/>
      <c r="T27" s="751"/>
      <c r="U27" s="751"/>
      <c r="V27" s="751"/>
      <c r="W27" s="751"/>
      <c r="X27" s="751"/>
      <c r="Y27" s="751"/>
      <c r="Z27" s="751"/>
      <c r="AA27" s="751"/>
      <c r="AB27" s="107"/>
      <c r="AE27" s="108"/>
    </row>
    <row r="28" spans="1:31" ht="13.2">
      <c r="B28" s="103" t="s">
        <v>33</v>
      </c>
      <c r="C28" s="107"/>
      <c r="D28" s="119"/>
      <c r="E28" s="107"/>
      <c r="F28" s="120"/>
      <c r="G28" s="107"/>
      <c r="H28" s="107"/>
      <c r="I28" s="107"/>
      <c r="J28" s="107"/>
      <c r="K28" s="107"/>
      <c r="L28" s="107"/>
      <c r="M28" s="107"/>
      <c r="N28" s="107"/>
      <c r="O28" s="107"/>
      <c r="P28" s="119"/>
      <c r="Q28" s="107"/>
      <c r="R28" s="120"/>
      <c r="S28" s="751"/>
      <c r="T28" s="751"/>
      <c r="U28" s="751"/>
      <c r="V28" s="751"/>
      <c r="W28" s="751"/>
      <c r="X28" s="751"/>
      <c r="Y28" s="751"/>
      <c r="Z28" s="751"/>
      <c r="AA28" s="751"/>
      <c r="AB28" s="107"/>
      <c r="AE28" s="107"/>
    </row>
    <row r="29" spans="1:31" ht="17.25" customHeight="1" thickBot="1">
      <c r="C29" s="541" t="s">
        <v>723</v>
      </c>
      <c r="D29" s="119" t="s">
        <v>1021</v>
      </c>
      <c r="E29" s="122">
        <v>523</v>
      </c>
      <c r="F29" s="120"/>
      <c r="G29" s="107" t="s">
        <v>1021</v>
      </c>
      <c r="H29" s="122">
        <v>529</v>
      </c>
      <c r="I29" s="107"/>
      <c r="J29" s="107" t="s">
        <v>1021</v>
      </c>
      <c r="K29" s="122">
        <v>515</v>
      </c>
      <c r="L29" s="107"/>
      <c r="M29" s="107" t="s">
        <v>1021</v>
      </c>
      <c r="N29" s="122">
        <v>547</v>
      </c>
      <c r="O29" s="107"/>
      <c r="P29" s="119" t="s">
        <v>1021</v>
      </c>
      <c r="Q29" s="122">
        <v>544</v>
      </c>
      <c r="R29" s="120"/>
      <c r="S29" s="751"/>
      <c r="T29" s="751"/>
      <c r="U29" s="751"/>
      <c r="V29" s="751"/>
      <c r="W29" s="751"/>
      <c r="X29" s="751"/>
      <c r="Y29" s="751"/>
      <c r="Z29" s="751"/>
      <c r="AA29" s="751"/>
      <c r="AB29" s="107"/>
    </row>
    <row r="30" spans="1:31" ht="13.8" thickTop="1">
      <c r="C30" s="107"/>
      <c r="D30" s="119"/>
      <c r="E30" s="107"/>
      <c r="F30" s="120"/>
      <c r="G30" s="107"/>
      <c r="H30" s="107"/>
      <c r="I30" s="107"/>
      <c r="J30" s="107"/>
      <c r="K30" s="107"/>
      <c r="L30" s="107"/>
      <c r="M30" s="107"/>
      <c r="N30" s="107"/>
      <c r="O30" s="107"/>
      <c r="P30" s="119"/>
      <c r="Q30" s="107"/>
      <c r="R30" s="120"/>
      <c r="S30" s="751"/>
      <c r="T30" s="751"/>
      <c r="U30" s="751"/>
      <c r="V30" s="751"/>
      <c r="W30" s="751"/>
      <c r="X30" s="751"/>
      <c r="Y30" s="751"/>
      <c r="Z30" s="751"/>
      <c r="AA30" s="751"/>
      <c r="AB30" s="107"/>
      <c r="AE30" s="107"/>
    </row>
    <row r="31" spans="1:31" ht="13.2">
      <c r="B31" s="103" t="s">
        <v>35</v>
      </c>
      <c r="C31" s="107"/>
      <c r="D31" s="119"/>
      <c r="E31" s="107"/>
      <c r="F31" s="120"/>
      <c r="G31" s="107"/>
      <c r="H31" s="107"/>
      <c r="I31" s="107"/>
      <c r="J31" s="107"/>
      <c r="K31" s="107"/>
      <c r="L31" s="107"/>
      <c r="M31" s="107"/>
      <c r="N31" s="107"/>
      <c r="O31" s="107"/>
      <c r="P31" s="119"/>
      <c r="Q31" s="107"/>
      <c r="R31" s="120"/>
      <c r="S31" s="751"/>
      <c r="T31" s="751"/>
      <c r="U31" s="751"/>
      <c r="V31" s="751"/>
      <c r="W31" s="751"/>
      <c r="X31" s="751"/>
      <c r="Y31" s="751"/>
      <c r="Z31" s="751"/>
      <c r="AA31" s="751"/>
      <c r="AB31" s="107"/>
      <c r="AE31" s="107"/>
    </row>
    <row r="32" spans="1:31" ht="13.2">
      <c r="C32" s="107"/>
      <c r="D32" s="119"/>
      <c r="E32" s="107"/>
      <c r="F32" s="120"/>
      <c r="G32" s="107"/>
      <c r="H32" s="107"/>
      <c r="I32" s="107"/>
      <c r="J32" s="107"/>
      <c r="K32" s="107"/>
      <c r="L32" s="107"/>
      <c r="M32" s="107"/>
      <c r="N32" s="107"/>
      <c r="O32" s="107"/>
      <c r="P32" s="119"/>
      <c r="Q32" s="107"/>
      <c r="R32" s="120"/>
      <c r="S32" s="751"/>
      <c r="T32" s="751"/>
      <c r="U32" s="751"/>
      <c r="V32" s="751"/>
      <c r="W32" s="751"/>
      <c r="X32" s="751"/>
      <c r="Y32" s="751"/>
      <c r="Z32" s="751"/>
      <c r="AA32" s="751"/>
      <c r="AB32" s="107"/>
      <c r="AE32" s="107"/>
    </row>
    <row r="33" spans="1:41" ht="13.8">
      <c r="C33" s="542" t="s">
        <v>843</v>
      </c>
      <c r="D33" s="119" t="s">
        <v>1021</v>
      </c>
      <c r="E33" s="107">
        <v>7475</v>
      </c>
      <c r="F33" s="120"/>
      <c r="G33" s="107" t="s">
        <v>1021</v>
      </c>
      <c r="H33" s="107">
        <v>7230</v>
      </c>
      <c r="I33" s="107"/>
      <c r="J33" s="107" t="s">
        <v>1021</v>
      </c>
      <c r="K33" s="107">
        <v>7044</v>
      </c>
      <c r="L33" s="107"/>
      <c r="M33" s="107" t="s">
        <v>1021</v>
      </c>
      <c r="N33" s="107">
        <v>6868</v>
      </c>
      <c r="O33" s="107"/>
      <c r="P33" s="119" t="s">
        <v>1021</v>
      </c>
      <c r="Q33" s="107">
        <v>6568</v>
      </c>
      <c r="R33" s="120"/>
      <c r="S33" s="751"/>
      <c r="T33" s="751"/>
      <c r="U33" s="751"/>
      <c r="V33" s="751"/>
      <c r="W33" s="751"/>
      <c r="X33" s="751"/>
      <c r="Y33" s="751"/>
      <c r="Z33" s="751"/>
      <c r="AA33" s="751"/>
      <c r="AB33" s="107"/>
      <c r="AE33" s="107"/>
    </row>
    <row r="34" spans="1:41" ht="13.2">
      <c r="C34" s="542" t="s">
        <v>848</v>
      </c>
      <c r="D34" s="119"/>
      <c r="E34" s="127">
        <v>1073</v>
      </c>
      <c r="F34" s="120"/>
      <c r="G34" s="107"/>
      <c r="H34" s="127">
        <v>842</v>
      </c>
      <c r="I34" s="107"/>
      <c r="J34" s="107"/>
      <c r="K34" s="127">
        <v>776</v>
      </c>
      <c r="L34" s="107"/>
      <c r="M34" s="107"/>
      <c r="N34" s="127">
        <v>792</v>
      </c>
      <c r="O34" s="107"/>
      <c r="P34" s="119"/>
      <c r="Q34" s="127">
        <v>656</v>
      </c>
      <c r="R34" s="120"/>
      <c r="S34" s="751"/>
      <c r="T34" s="751"/>
      <c r="U34" s="751"/>
      <c r="V34" s="751"/>
      <c r="W34" s="751"/>
      <c r="X34" s="751"/>
      <c r="Y34" s="751"/>
      <c r="Z34" s="751"/>
      <c r="AA34" s="751"/>
      <c r="AB34" s="107"/>
      <c r="AE34" s="107"/>
    </row>
    <row r="35" spans="1:41" ht="13.2">
      <c r="C35" s="542" t="s">
        <v>849</v>
      </c>
      <c r="D35" s="119"/>
      <c r="E35" s="107">
        <v>6402</v>
      </c>
      <c r="F35" s="120"/>
      <c r="G35" s="107"/>
      <c r="H35" s="107">
        <v>6388</v>
      </c>
      <c r="I35" s="107"/>
      <c r="J35" s="107"/>
      <c r="K35" s="107">
        <v>6268</v>
      </c>
      <c r="L35" s="107"/>
      <c r="M35" s="107"/>
      <c r="N35" s="107">
        <v>6076</v>
      </c>
      <c r="O35" s="107"/>
      <c r="P35" s="119"/>
      <c r="Q35" s="107">
        <v>5912</v>
      </c>
      <c r="R35" s="120"/>
      <c r="S35" s="751"/>
      <c r="T35" s="751"/>
      <c r="U35" s="751"/>
      <c r="V35" s="751"/>
      <c r="W35" s="751"/>
      <c r="X35" s="751"/>
      <c r="Y35" s="751"/>
      <c r="Z35" s="751"/>
      <c r="AA35" s="751"/>
      <c r="AB35" s="107"/>
      <c r="AE35" s="107"/>
    </row>
    <row r="36" spans="1:41" ht="13.2">
      <c r="C36" s="542"/>
      <c r="D36" s="119"/>
      <c r="E36" s="107"/>
      <c r="F36" s="120"/>
      <c r="G36" s="107"/>
      <c r="H36" s="107"/>
      <c r="I36" s="107"/>
      <c r="J36" s="107"/>
      <c r="K36" s="107"/>
      <c r="L36" s="107"/>
      <c r="M36" s="107"/>
      <c r="N36" s="107"/>
      <c r="O36" s="107"/>
      <c r="P36" s="119"/>
      <c r="Q36" s="107"/>
      <c r="R36" s="120"/>
      <c r="S36" s="751"/>
      <c r="T36" s="751"/>
      <c r="U36" s="751"/>
      <c r="V36" s="751"/>
      <c r="W36" s="751"/>
      <c r="X36" s="751"/>
      <c r="Y36" s="751"/>
      <c r="Z36" s="751"/>
      <c r="AA36" s="751"/>
      <c r="AB36" s="107"/>
      <c r="AE36" s="107"/>
    </row>
    <row r="37" spans="1:41" ht="13.2">
      <c r="C37" s="542" t="s">
        <v>844</v>
      </c>
      <c r="D37" s="119"/>
      <c r="E37" s="107">
        <v>8617</v>
      </c>
      <c r="F37" s="120"/>
      <c r="G37" s="107"/>
      <c r="H37" s="107">
        <v>8446</v>
      </c>
      <c r="I37" s="107"/>
      <c r="J37" s="107"/>
      <c r="K37" s="107">
        <v>8291</v>
      </c>
      <c r="L37" s="107"/>
      <c r="M37" s="107"/>
      <c r="N37" s="107">
        <v>7737</v>
      </c>
      <c r="O37" s="107"/>
      <c r="P37" s="119"/>
      <c r="Q37" s="107">
        <v>7475</v>
      </c>
      <c r="R37" s="120"/>
      <c r="S37" s="751"/>
      <c r="T37" s="751"/>
      <c r="U37" s="751"/>
      <c r="V37" s="751"/>
      <c r="W37" s="751"/>
      <c r="X37" s="751"/>
      <c r="Y37" s="751"/>
      <c r="Z37" s="751"/>
      <c r="AA37" s="751"/>
      <c r="AB37" s="107"/>
      <c r="AE37" s="107"/>
    </row>
    <row r="38" spans="1:41" ht="13.2">
      <c r="C38" s="542" t="s">
        <v>848</v>
      </c>
      <c r="D38" s="119"/>
      <c r="E38" s="127">
        <v>1702</v>
      </c>
      <c r="F38" s="120"/>
      <c r="G38" s="107"/>
      <c r="H38" s="127">
        <v>1678</v>
      </c>
      <c r="I38" s="107"/>
      <c r="J38" s="107"/>
      <c r="K38" s="127">
        <v>1666</v>
      </c>
      <c r="L38" s="107"/>
      <c r="M38" s="107"/>
      <c r="N38" s="127">
        <v>1240</v>
      </c>
      <c r="O38" s="107"/>
      <c r="P38" s="119"/>
      <c r="Q38" s="127">
        <v>1073</v>
      </c>
      <c r="R38" s="120"/>
      <c r="S38" s="751"/>
      <c r="T38" s="751"/>
      <c r="U38" s="751"/>
      <c r="V38" s="751"/>
      <c r="W38" s="751"/>
      <c r="X38" s="751"/>
      <c r="Y38" s="751"/>
      <c r="Z38" s="751"/>
      <c r="AA38" s="751"/>
      <c r="AB38" s="107"/>
      <c r="AE38" s="107"/>
    </row>
    <row r="39" spans="1:41" ht="13.2">
      <c r="C39" s="542" t="s">
        <v>850</v>
      </c>
      <c r="D39" s="119"/>
      <c r="E39" s="107">
        <v>6915</v>
      </c>
      <c r="F39" s="120"/>
      <c r="G39" s="107"/>
      <c r="H39" s="107">
        <v>6768</v>
      </c>
      <c r="I39" s="107"/>
      <c r="J39" s="107"/>
      <c r="K39" s="107">
        <v>6625</v>
      </c>
      <c r="L39" s="107"/>
      <c r="M39" s="107"/>
      <c r="N39" s="107">
        <v>6497</v>
      </c>
      <c r="O39" s="107"/>
      <c r="P39" s="119"/>
      <c r="Q39" s="107">
        <v>6402</v>
      </c>
      <c r="R39" s="120"/>
      <c r="S39" s="751"/>
      <c r="T39" s="751"/>
      <c r="U39" s="751"/>
      <c r="V39" s="751"/>
      <c r="W39" s="751"/>
      <c r="X39" s="751"/>
      <c r="Y39" s="751"/>
      <c r="Z39" s="751"/>
      <c r="AA39" s="751"/>
      <c r="AB39" s="107"/>
      <c r="AE39" s="107"/>
    </row>
    <row r="40" spans="1:41" ht="13.2">
      <c r="C40" s="107"/>
      <c r="D40" s="119"/>
      <c r="E40" s="107"/>
      <c r="F40" s="120"/>
      <c r="G40" s="107"/>
      <c r="H40" s="107"/>
      <c r="I40" s="107"/>
      <c r="J40" s="107"/>
      <c r="K40" s="107"/>
      <c r="L40" s="107"/>
      <c r="M40" s="107"/>
      <c r="N40" s="107"/>
      <c r="O40" s="107"/>
      <c r="P40" s="119"/>
      <c r="Q40" s="107"/>
      <c r="R40" s="120"/>
      <c r="S40" s="751"/>
      <c r="T40" s="751"/>
      <c r="U40" s="751"/>
      <c r="V40" s="751"/>
      <c r="W40" s="751"/>
      <c r="X40" s="751"/>
      <c r="Y40" s="751"/>
      <c r="Z40" s="751"/>
      <c r="AA40" s="751"/>
      <c r="AB40" s="107"/>
      <c r="AE40" s="107"/>
    </row>
    <row r="41" spans="1:41" ht="23.25" customHeight="1" thickBot="1">
      <c r="C41" s="541" t="s">
        <v>851</v>
      </c>
      <c r="D41" s="119" t="s">
        <v>1021</v>
      </c>
      <c r="E41" s="122">
        <v>6658.5</v>
      </c>
      <c r="F41" s="120"/>
      <c r="G41" s="107" t="s">
        <v>1021</v>
      </c>
      <c r="H41" s="122">
        <v>6578</v>
      </c>
      <c r="I41" s="107"/>
      <c r="J41" s="107" t="s">
        <v>1021</v>
      </c>
      <c r="K41" s="122">
        <v>6446.5</v>
      </c>
      <c r="L41" s="107"/>
      <c r="M41" s="107" t="s">
        <v>1021</v>
      </c>
      <c r="N41" s="122">
        <v>6286.5</v>
      </c>
      <c r="O41" s="107"/>
      <c r="P41" s="119" t="s">
        <v>1021</v>
      </c>
      <c r="Q41" s="122">
        <v>6157</v>
      </c>
      <c r="R41" s="120"/>
      <c r="S41" s="751"/>
      <c r="T41" s="751"/>
      <c r="U41" s="751"/>
      <c r="V41" s="751"/>
      <c r="W41" s="751"/>
      <c r="X41" s="751"/>
      <c r="Y41" s="751"/>
      <c r="Z41" s="751"/>
      <c r="AA41" s="751"/>
      <c r="AB41" s="107"/>
      <c r="AE41" s="107"/>
    </row>
    <row r="42" spans="1:41" ht="13.8" thickTop="1">
      <c r="C42" s="107"/>
      <c r="D42" s="119"/>
      <c r="E42" s="107"/>
      <c r="F42" s="120"/>
      <c r="G42" s="107"/>
      <c r="H42" s="107"/>
      <c r="I42" s="107"/>
      <c r="J42" s="107"/>
      <c r="K42" s="107"/>
      <c r="L42" s="107"/>
      <c r="M42" s="107"/>
      <c r="N42" s="107"/>
      <c r="O42" s="107"/>
      <c r="P42" s="119"/>
      <c r="Q42" s="107"/>
      <c r="R42" s="120"/>
      <c r="S42" s="751"/>
      <c r="T42" s="751"/>
      <c r="U42" s="751"/>
      <c r="V42" s="751"/>
      <c r="W42" s="751"/>
      <c r="X42" s="751"/>
      <c r="Y42" s="751"/>
      <c r="Z42" s="751"/>
      <c r="AA42" s="751"/>
      <c r="AB42" s="107"/>
      <c r="AE42" s="107"/>
    </row>
    <row r="43" spans="1:41" ht="15" customHeight="1" thickBot="1">
      <c r="C43" s="114" t="s">
        <v>852</v>
      </c>
      <c r="D43" s="119"/>
      <c r="E43" s="124">
        <v>7.8546219118420062</v>
      </c>
      <c r="F43" s="120" t="s">
        <v>54</v>
      </c>
      <c r="G43" s="107"/>
      <c r="H43" s="124">
        <v>8.0419580419580416</v>
      </c>
      <c r="I43" s="107" t="s">
        <v>54</v>
      </c>
      <c r="J43" s="107"/>
      <c r="K43" s="124">
        <v>7.9888311486853327</v>
      </c>
      <c r="L43" s="107" t="s">
        <v>54</v>
      </c>
      <c r="M43" s="107"/>
      <c r="N43" s="124">
        <v>8.7011850791378347</v>
      </c>
      <c r="O43" s="107" t="s">
        <v>54</v>
      </c>
      <c r="P43" s="119"/>
      <c r="Q43" s="124">
        <v>8.835471820691895</v>
      </c>
      <c r="R43" s="120" t="s">
        <v>54</v>
      </c>
      <c r="S43" s="751"/>
      <c r="T43" s="751"/>
      <c r="U43" s="751"/>
      <c r="V43" s="751"/>
      <c r="W43" s="751"/>
      <c r="X43" s="751"/>
      <c r="Y43" s="751"/>
      <c r="Z43" s="751"/>
      <c r="AA43" s="751"/>
      <c r="AB43" s="107"/>
      <c r="AE43" s="107"/>
    </row>
    <row r="44" spans="1:41" ht="14.4" thickTop="1" thickBot="1">
      <c r="C44" s="107"/>
      <c r="D44" s="130"/>
      <c r="E44" s="131"/>
      <c r="F44" s="132"/>
      <c r="G44" s="107"/>
      <c r="H44" s="107"/>
      <c r="I44" s="107"/>
      <c r="J44" s="107"/>
      <c r="K44" s="107"/>
      <c r="L44" s="107"/>
      <c r="M44" s="107"/>
      <c r="N44" s="107"/>
      <c r="O44" s="107"/>
      <c r="P44" s="130"/>
      <c r="Q44" s="131"/>
      <c r="R44" s="132"/>
      <c r="S44" s="751"/>
      <c r="T44" s="751"/>
      <c r="U44" s="751"/>
      <c r="V44" s="751"/>
      <c r="W44" s="751"/>
      <c r="X44" s="751"/>
      <c r="Y44" s="751"/>
      <c r="Z44" s="751"/>
      <c r="AA44" s="751"/>
      <c r="AB44" s="107"/>
      <c r="AE44" s="107"/>
    </row>
    <row r="45" spans="1:41">
      <c r="E45" s="107"/>
      <c r="K45" s="107"/>
      <c r="P45" s="107"/>
      <c r="Q45" s="107"/>
      <c r="R45" s="107"/>
      <c r="T45" s="107"/>
      <c r="U45" s="107"/>
      <c r="V45" s="107"/>
      <c r="W45" s="107"/>
      <c r="X45" s="107"/>
      <c r="Y45" s="107"/>
      <c r="Z45" s="107"/>
      <c r="AA45" s="107"/>
    </row>
    <row r="46" spans="1:41" ht="13.2">
      <c r="A46" s="135" t="s">
        <v>570</v>
      </c>
      <c r="B46" s="1101" t="s">
        <v>729</v>
      </c>
      <c r="C46" s="1101"/>
      <c r="D46" s="1101"/>
      <c r="E46" s="1101"/>
      <c r="F46" s="1101"/>
      <c r="G46" s="1101"/>
      <c r="H46" s="1101"/>
      <c r="I46" s="1101"/>
      <c r="J46" s="1101"/>
      <c r="K46" s="1101"/>
      <c r="L46" s="1101"/>
      <c r="M46" s="1101"/>
      <c r="N46" s="1101"/>
      <c r="O46" s="1101"/>
      <c r="P46" s="1101"/>
      <c r="Q46" s="1101"/>
      <c r="R46" s="1101"/>
      <c r="S46" s="136"/>
      <c r="T46" s="136"/>
      <c r="U46" s="136"/>
      <c r="V46" s="136"/>
      <c r="W46" s="136"/>
      <c r="X46" s="136"/>
      <c r="Y46" s="136"/>
      <c r="Z46" s="136"/>
      <c r="AA46" s="136"/>
      <c r="AB46" s="110"/>
      <c r="AE46" s="114"/>
      <c r="AF46" s="114"/>
      <c r="AG46" s="114"/>
      <c r="AH46" s="114"/>
      <c r="AI46" s="114"/>
      <c r="AJ46" s="110"/>
      <c r="AK46" s="110"/>
      <c r="AL46" s="110"/>
      <c r="AM46" s="110"/>
      <c r="AN46" s="110"/>
      <c r="AO46" s="110"/>
    </row>
    <row r="47" spans="1:41" ht="25.5" customHeight="1">
      <c r="A47" s="135" t="s">
        <v>572</v>
      </c>
      <c r="B47" s="1100" t="s">
        <v>1122</v>
      </c>
      <c r="C47" s="1100"/>
      <c r="D47" s="1100"/>
      <c r="E47" s="1100"/>
      <c r="F47" s="1100"/>
      <c r="G47" s="1100"/>
      <c r="H47" s="1100"/>
      <c r="I47" s="1100"/>
      <c r="J47" s="1100"/>
      <c r="K47" s="1100"/>
      <c r="L47" s="1100"/>
      <c r="M47" s="1100"/>
      <c r="N47" s="1100"/>
      <c r="O47" s="1100"/>
      <c r="P47" s="1100"/>
      <c r="Q47" s="1100"/>
      <c r="R47" s="1100"/>
      <c r="S47" s="543"/>
      <c r="T47" s="543"/>
      <c r="U47" s="543"/>
      <c r="V47" s="543"/>
      <c r="W47" s="543"/>
      <c r="X47" s="543"/>
      <c r="Y47" s="543"/>
      <c r="Z47" s="543"/>
      <c r="AA47" s="543"/>
      <c r="AB47" s="543"/>
      <c r="AC47" s="543"/>
      <c r="AD47" s="543"/>
      <c r="AE47" s="543"/>
      <c r="AF47" s="543"/>
      <c r="AG47" s="543"/>
      <c r="AH47" s="543"/>
      <c r="AI47" s="543"/>
      <c r="AJ47" s="543"/>
      <c r="AK47" s="543"/>
      <c r="AL47" s="543"/>
      <c r="AM47" s="543"/>
      <c r="AN47" s="110"/>
      <c r="AO47" s="110"/>
    </row>
    <row r="48" spans="1:41" ht="26.25" customHeight="1">
      <c r="A48" s="135" t="s">
        <v>586</v>
      </c>
      <c r="B48" s="1047" t="s">
        <v>853</v>
      </c>
      <c r="C48" s="1047"/>
      <c r="D48" s="1047"/>
      <c r="E48" s="1047"/>
      <c r="F48" s="1047"/>
      <c r="G48" s="1047"/>
      <c r="H48" s="1047"/>
      <c r="I48" s="1047"/>
      <c r="J48" s="1047"/>
      <c r="K48" s="1047"/>
      <c r="L48" s="1047"/>
      <c r="M48" s="1047"/>
      <c r="N48" s="1047"/>
      <c r="O48" s="1047"/>
      <c r="P48" s="1047"/>
      <c r="Q48" s="1047"/>
      <c r="R48" s="1047"/>
      <c r="S48" s="764"/>
      <c r="T48" s="764"/>
      <c r="U48" s="764"/>
      <c r="V48" s="764"/>
      <c r="W48" s="764"/>
      <c r="X48" s="764"/>
      <c r="Y48" s="764"/>
      <c r="Z48" s="764"/>
      <c r="AA48" s="764"/>
      <c r="AB48" s="544"/>
      <c r="AE48" s="544"/>
      <c r="AF48" s="544"/>
      <c r="AG48" s="544"/>
      <c r="AH48" s="544"/>
      <c r="AI48" s="544"/>
      <c r="AJ48" s="544"/>
      <c r="AK48" s="544"/>
      <c r="AL48" s="544"/>
      <c r="AM48" s="544"/>
      <c r="AN48" s="544"/>
      <c r="AO48" s="544"/>
    </row>
  </sheetData>
  <customSheetViews>
    <customSheetView guid="{BA08C489-4952-434D-B712-71BEE1754A50}" scale="75" hiddenColumns="1">
      <selection activeCell="N43" sqref="N43"/>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sqref="A1:AS1"/>
      <pageMargins left="0.25" right="0.25" top="0.5" bottom="0.5" header="0.3" footer="0.3"/>
      <printOptions horizontalCentered="1"/>
      <pageSetup scale="75" orientation="landscape" r:id="rId2"/>
      <headerFooter alignWithMargins="0">
        <oddFooter>&amp;R&amp;A</oddFooter>
      </headerFooter>
    </customSheetView>
  </customSheetViews>
  <mergeCells count="7">
    <mergeCell ref="A2:S2"/>
    <mergeCell ref="A1:S1"/>
    <mergeCell ref="D5:R5"/>
    <mergeCell ref="B48:R48"/>
    <mergeCell ref="B47:R47"/>
    <mergeCell ref="B46:R46"/>
    <mergeCell ref="A3:S3"/>
  </mergeCells>
  <phoneticPr fontId="25" type="noConversion"/>
  <printOptions horizontalCentered="1"/>
  <pageMargins left="0.25" right="0.25" top="0.5" bottom="0.5" header="0.3" footer="0.3"/>
  <pageSetup scale="76" orientation="landscape" r:id="rId3"/>
  <headerFooter alignWithMargins="0">
    <oddFooter>&amp;R&amp;A</oddFooter>
  </headerFooter>
  <ignoredErrors>
    <ignoredError sqref="A46:A48" numberStoredAsText="1"/>
  </ignoredErrors>
</worksheet>
</file>

<file path=xl/worksheets/sheet36.xml><?xml version="1.0" encoding="utf-8"?>
<worksheet xmlns="http://schemas.openxmlformats.org/spreadsheetml/2006/main" xmlns:r="http://schemas.openxmlformats.org/officeDocument/2006/relationships">
  <sheetPr codeName="Sheet35"/>
  <dimension ref="A1:V55"/>
  <sheetViews>
    <sheetView zoomScale="75" zoomScaleNormal="75" workbookViewId="0">
      <selection sqref="A1:R1"/>
    </sheetView>
  </sheetViews>
  <sheetFormatPr defaultColWidth="9.109375" defaultRowHeight="10.199999999999999"/>
  <cols>
    <col min="1" max="1" width="3.33203125" style="546" customWidth="1"/>
    <col min="2" max="2" width="2.44140625" style="546" customWidth="1"/>
    <col min="3" max="3" width="44.44140625" style="549" customWidth="1"/>
    <col min="4" max="4" width="2.44140625" style="546" customWidth="1"/>
    <col min="5" max="5" width="8.44140625" style="546" customWidth="1"/>
    <col min="6" max="7" width="2.44140625" style="546" customWidth="1"/>
    <col min="8" max="8" width="8.44140625" style="546" customWidth="1"/>
    <col min="9" max="10" width="2.44140625" style="546" customWidth="1"/>
    <col min="11" max="11" width="8.44140625" style="546" customWidth="1"/>
    <col min="12" max="12" width="2.44140625" style="546" customWidth="1"/>
    <col min="13" max="13" width="2.44140625" style="546" bestFit="1" customWidth="1"/>
    <col min="14" max="14" width="8.5546875" style="546" bestFit="1" customWidth="1"/>
    <col min="15" max="16" width="2.44140625" style="546" customWidth="1"/>
    <col min="17" max="17" width="8.44140625" style="546" customWidth="1"/>
    <col min="18" max="18" width="2.44140625" style="546" customWidth="1"/>
    <col min="19" max="21" width="8.44140625" style="546" customWidth="1"/>
    <col min="22" max="16384" width="9.109375" style="546"/>
  </cols>
  <sheetData>
    <row r="1" spans="1:22" s="545" customFormat="1" ht="13.8">
      <c r="A1" s="1103" t="s">
        <v>1010</v>
      </c>
      <c r="B1" s="1103"/>
      <c r="C1" s="1103"/>
      <c r="D1" s="1103"/>
      <c r="E1" s="1103"/>
      <c r="F1" s="1103"/>
      <c r="G1" s="1103"/>
      <c r="H1" s="1103"/>
      <c r="I1" s="1103"/>
      <c r="J1" s="1103"/>
      <c r="K1" s="1103"/>
      <c r="L1" s="1103"/>
      <c r="M1" s="1103"/>
      <c r="N1" s="1103"/>
      <c r="O1" s="1103"/>
      <c r="P1" s="1103"/>
      <c r="Q1" s="1103"/>
      <c r="R1" s="1103"/>
      <c r="S1" s="965"/>
    </row>
    <row r="2" spans="1:22" s="545" customFormat="1" ht="13.2">
      <c r="A2" s="1103" t="s">
        <v>854</v>
      </c>
      <c r="B2" s="1103"/>
      <c r="C2" s="1103"/>
      <c r="D2" s="1103"/>
      <c r="E2" s="1103"/>
      <c r="F2" s="1103"/>
      <c r="G2" s="1103"/>
      <c r="H2" s="1103"/>
      <c r="I2" s="1103"/>
      <c r="J2" s="1103"/>
      <c r="K2" s="1103"/>
      <c r="L2" s="1103"/>
      <c r="M2" s="1103"/>
      <c r="N2" s="1103"/>
      <c r="O2" s="1103"/>
      <c r="P2" s="1103"/>
      <c r="Q2" s="1103"/>
      <c r="R2" s="1103"/>
    </row>
    <row r="3" spans="1:22">
      <c r="A3" s="1104" t="s">
        <v>588</v>
      </c>
      <c r="B3" s="1104"/>
      <c r="C3" s="1104"/>
      <c r="D3" s="1104"/>
      <c r="E3" s="1104"/>
      <c r="F3" s="1104"/>
      <c r="G3" s="1104"/>
      <c r="H3" s="1104"/>
      <c r="I3" s="1104"/>
      <c r="J3" s="1104"/>
      <c r="K3" s="1104"/>
      <c r="L3" s="1104"/>
      <c r="M3" s="1104"/>
      <c r="N3" s="1104"/>
      <c r="O3" s="1104"/>
      <c r="P3" s="1104"/>
      <c r="Q3" s="1104"/>
      <c r="R3" s="1104"/>
    </row>
    <row r="4" spans="1:22">
      <c r="A4" s="547"/>
      <c r="B4" s="547"/>
      <c r="C4" s="548"/>
      <c r="D4" s="547"/>
      <c r="E4" s="547"/>
      <c r="F4" s="547"/>
      <c r="G4" s="547"/>
      <c r="H4" s="547"/>
      <c r="I4" s="547"/>
      <c r="J4" s="547"/>
      <c r="K4" s="547"/>
      <c r="L4" s="547"/>
      <c r="M4" s="547"/>
      <c r="N4" s="547"/>
    </row>
    <row r="5" spans="1:22" ht="11.4">
      <c r="A5" s="547"/>
      <c r="B5" s="547"/>
      <c r="C5" s="548"/>
      <c r="D5" s="1105" t="s">
        <v>1013</v>
      </c>
      <c r="E5" s="1105"/>
      <c r="F5" s="1105"/>
      <c r="G5" s="1105"/>
      <c r="H5" s="1105"/>
      <c r="I5" s="1105"/>
      <c r="J5" s="1105"/>
      <c r="K5" s="1105"/>
      <c r="L5" s="1105"/>
      <c r="M5" s="1105"/>
      <c r="N5" s="1105"/>
      <c r="O5" s="1105"/>
      <c r="P5" s="1105"/>
      <c r="Q5" s="1105"/>
      <c r="R5" s="732"/>
    </row>
    <row r="6" spans="1:22" ht="10.8" thickBot="1">
      <c r="A6" s="547"/>
      <c r="B6" s="547"/>
      <c r="C6" s="548"/>
      <c r="D6" s="547"/>
      <c r="E6" s="547"/>
      <c r="F6" s="547"/>
      <c r="G6" s="547"/>
      <c r="H6" s="547"/>
      <c r="I6" s="547"/>
      <c r="J6" s="547"/>
      <c r="K6" s="547"/>
      <c r="L6" s="547"/>
      <c r="M6" s="548"/>
      <c r="N6" s="548"/>
      <c r="O6" s="549"/>
    </row>
    <row r="7" spans="1:22" ht="11.4">
      <c r="A7" s="547"/>
      <c r="B7" s="547"/>
      <c r="C7" s="548"/>
      <c r="D7" s="783"/>
      <c r="E7" s="784" t="s">
        <v>1018</v>
      </c>
      <c r="F7" s="785"/>
      <c r="G7" s="550"/>
      <c r="H7" s="550" t="s">
        <v>1015</v>
      </c>
      <c r="I7" s="550"/>
      <c r="J7" s="550"/>
      <c r="K7" s="550" t="s">
        <v>1016</v>
      </c>
      <c r="L7" s="550"/>
      <c r="M7" s="548"/>
      <c r="N7" s="551" t="s">
        <v>1017</v>
      </c>
      <c r="O7" s="548"/>
      <c r="P7" s="783"/>
      <c r="Q7" s="784" t="s">
        <v>1018</v>
      </c>
      <c r="R7" s="785"/>
    </row>
    <row r="8" spans="1:22" ht="12">
      <c r="A8" s="552"/>
      <c r="B8" s="553"/>
      <c r="C8" s="554"/>
      <c r="D8" s="786"/>
      <c r="E8" s="555">
        <v>2013</v>
      </c>
      <c r="F8" s="787"/>
      <c r="G8" s="556"/>
      <c r="H8" s="555">
        <v>2012</v>
      </c>
      <c r="I8" s="557"/>
      <c r="J8" s="556"/>
      <c r="K8" s="555">
        <v>2012</v>
      </c>
      <c r="L8" s="557"/>
      <c r="M8" s="548"/>
      <c r="N8" s="555">
        <v>2012</v>
      </c>
      <c r="O8" s="548"/>
      <c r="P8" s="786"/>
      <c r="Q8" s="555">
        <v>2012</v>
      </c>
      <c r="R8" s="787"/>
    </row>
    <row r="9" spans="1:22" ht="12">
      <c r="A9" s="892" t="s">
        <v>855</v>
      </c>
      <c r="B9" s="553"/>
      <c r="C9" s="554"/>
      <c r="D9" s="786"/>
      <c r="E9" s="550"/>
      <c r="F9" s="787"/>
      <c r="G9" s="556"/>
      <c r="H9" s="550"/>
      <c r="I9" s="557"/>
      <c r="J9" s="556"/>
      <c r="K9" s="550"/>
      <c r="L9" s="557"/>
      <c r="M9" s="548"/>
      <c r="N9" s="550"/>
      <c r="O9" s="548"/>
      <c r="P9" s="786"/>
      <c r="Q9" s="550"/>
      <c r="R9" s="787"/>
    </row>
    <row r="10" spans="1:22" ht="12">
      <c r="A10" s="558" t="s">
        <v>856</v>
      </c>
      <c r="B10" s="553"/>
      <c r="C10" s="554"/>
      <c r="D10" s="786"/>
      <c r="E10" s="550"/>
      <c r="F10" s="787"/>
      <c r="G10" s="556"/>
      <c r="H10" s="550"/>
      <c r="I10" s="557"/>
      <c r="J10" s="556"/>
      <c r="K10" s="550"/>
      <c r="L10" s="557"/>
      <c r="M10" s="548"/>
      <c r="N10" s="550"/>
      <c r="O10" s="548"/>
      <c r="P10" s="786"/>
      <c r="Q10" s="550"/>
      <c r="R10" s="787"/>
    </row>
    <row r="11" spans="1:22" ht="6.75" customHeight="1">
      <c r="A11" s="552"/>
      <c r="B11" s="547"/>
      <c r="C11" s="559"/>
      <c r="D11" s="788"/>
      <c r="E11" s="560"/>
      <c r="F11" s="789"/>
      <c r="G11" s="560"/>
      <c r="H11" s="561"/>
      <c r="I11" s="560"/>
      <c r="J11" s="560"/>
      <c r="K11" s="560"/>
      <c r="L11" s="560"/>
      <c r="M11" s="559"/>
      <c r="N11" s="560"/>
      <c r="O11" s="559"/>
      <c r="P11" s="788"/>
      <c r="Q11" s="560"/>
      <c r="R11" s="789"/>
      <c r="S11" s="561"/>
    </row>
    <row r="12" spans="1:22" s="562" customFormat="1" ht="13.8">
      <c r="B12" s="676" t="s">
        <v>69</v>
      </c>
      <c r="C12" s="563"/>
      <c r="D12" s="564"/>
      <c r="E12" s="563"/>
      <c r="F12" s="565"/>
      <c r="G12" s="563"/>
      <c r="H12" s="566"/>
      <c r="I12" s="563"/>
      <c r="J12" s="563"/>
      <c r="K12" s="563"/>
      <c r="L12" s="563"/>
      <c r="M12" s="563"/>
      <c r="N12" s="563"/>
      <c r="O12" s="563"/>
      <c r="P12" s="564"/>
      <c r="Q12" s="563"/>
      <c r="R12" s="565"/>
      <c r="T12" s="567"/>
      <c r="U12" s="567"/>
      <c r="V12" s="567"/>
    </row>
    <row r="13" spans="1:22" s="562" customFormat="1" ht="11.4">
      <c r="C13" s="568" t="s">
        <v>857</v>
      </c>
      <c r="D13" s="569" t="s">
        <v>1021</v>
      </c>
      <c r="E13" s="563">
        <v>116</v>
      </c>
      <c r="F13" s="565"/>
      <c r="G13" s="570" t="s">
        <v>1021</v>
      </c>
      <c r="H13" s="563">
        <v>123</v>
      </c>
      <c r="I13" s="563"/>
      <c r="J13" s="570" t="s">
        <v>1021</v>
      </c>
      <c r="K13" s="563">
        <v>117</v>
      </c>
      <c r="L13" s="563"/>
      <c r="M13" s="570" t="s">
        <v>1021</v>
      </c>
      <c r="N13" s="563">
        <v>117</v>
      </c>
      <c r="O13" s="563"/>
      <c r="P13" s="569" t="s">
        <v>1021</v>
      </c>
      <c r="Q13" s="563">
        <v>113</v>
      </c>
      <c r="R13" s="565"/>
      <c r="T13" s="567"/>
      <c r="U13" s="567"/>
      <c r="V13" s="567"/>
    </row>
    <row r="14" spans="1:22" s="562" customFormat="1" ht="11.4">
      <c r="C14" s="568" t="s">
        <v>858</v>
      </c>
      <c r="D14" s="564"/>
      <c r="E14" s="563">
        <v>180</v>
      </c>
      <c r="F14" s="565"/>
      <c r="G14" s="563"/>
      <c r="H14" s="563">
        <v>167</v>
      </c>
      <c r="I14" s="563"/>
      <c r="J14" s="563"/>
      <c r="K14" s="563">
        <v>164</v>
      </c>
      <c r="L14" s="563"/>
      <c r="M14" s="563"/>
      <c r="N14" s="563">
        <v>160</v>
      </c>
      <c r="O14" s="563"/>
      <c r="P14" s="564"/>
      <c r="Q14" s="563">
        <v>162</v>
      </c>
      <c r="R14" s="565"/>
      <c r="T14" s="567"/>
      <c r="U14" s="567"/>
      <c r="V14" s="567"/>
    </row>
    <row r="15" spans="1:22" s="562" customFormat="1" ht="11.4">
      <c r="C15" s="568" t="s">
        <v>859</v>
      </c>
      <c r="D15" s="564"/>
      <c r="E15" s="571">
        <v>273</v>
      </c>
      <c r="F15" s="565"/>
      <c r="G15" s="563"/>
      <c r="H15" s="571">
        <v>265</v>
      </c>
      <c r="I15" s="563"/>
      <c r="J15" s="563"/>
      <c r="K15" s="571">
        <v>267</v>
      </c>
      <c r="L15" s="563"/>
      <c r="M15" s="563"/>
      <c r="N15" s="571">
        <v>263</v>
      </c>
      <c r="O15" s="563"/>
      <c r="P15" s="564"/>
      <c r="Q15" s="571">
        <v>260</v>
      </c>
      <c r="R15" s="565"/>
      <c r="T15" s="567"/>
      <c r="U15" s="567"/>
      <c r="V15" s="567"/>
    </row>
    <row r="16" spans="1:22" s="562" customFormat="1" ht="11.4">
      <c r="B16" s="572"/>
      <c r="C16" s="563"/>
      <c r="D16" s="573"/>
      <c r="E16" s="574">
        <v>569</v>
      </c>
      <c r="F16" s="565"/>
      <c r="G16" s="575"/>
      <c r="H16" s="574">
        <v>555</v>
      </c>
      <c r="I16" s="563"/>
      <c r="J16" s="575"/>
      <c r="K16" s="574">
        <v>548</v>
      </c>
      <c r="L16" s="563"/>
      <c r="M16" s="575"/>
      <c r="N16" s="574">
        <v>540</v>
      </c>
      <c r="O16" s="791"/>
      <c r="P16" s="573"/>
      <c r="Q16" s="574">
        <v>535</v>
      </c>
      <c r="R16" s="565"/>
      <c r="T16" s="567"/>
      <c r="U16" s="567"/>
      <c r="V16" s="567"/>
    </row>
    <row r="17" spans="1:22" s="562" customFormat="1" ht="12">
      <c r="B17" s="558" t="s">
        <v>860</v>
      </c>
      <c r="C17" s="575"/>
      <c r="D17" s="573"/>
      <c r="E17" s="577"/>
      <c r="F17" s="565"/>
      <c r="G17" s="575"/>
      <c r="H17" s="577"/>
      <c r="I17" s="563"/>
      <c r="J17" s="575"/>
      <c r="K17" s="577"/>
      <c r="L17" s="563"/>
      <c r="M17" s="575"/>
      <c r="N17" s="577"/>
      <c r="O17" s="575"/>
      <c r="P17" s="573"/>
      <c r="Q17" s="577"/>
      <c r="R17" s="565"/>
      <c r="T17" s="567"/>
      <c r="U17" s="567"/>
      <c r="V17" s="567"/>
    </row>
    <row r="18" spans="1:22" s="562" customFormat="1" ht="12">
      <c r="B18" s="552"/>
      <c r="C18" s="568" t="s">
        <v>861</v>
      </c>
      <c r="D18" s="573"/>
      <c r="E18" s="577">
        <v>7</v>
      </c>
      <c r="F18" s="565"/>
      <c r="G18" s="575"/>
      <c r="H18" s="577">
        <v>9</v>
      </c>
      <c r="I18" s="563"/>
      <c r="J18" s="575"/>
      <c r="K18" s="577">
        <v>10</v>
      </c>
      <c r="L18" s="563"/>
      <c r="M18" s="575"/>
      <c r="N18" s="577">
        <v>14</v>
      </c>
      <c r="O18" s="575"/>
      <c r="P18" s="573"/>
      <c r="Q18" s="577">
        <v>12</v>
      </c>
      <c r="R18" s="565"/>
      <c r="T18" s="567"/>
      <c r="U18" s="567"/>
      <c r="V18" s="567"/>
    </row>
    <row r="19" spans="1:22" s="562" customFormat="1" ht="12">
      <c r="B19" s="552"/>
      <c r="C19" s="568" t="s">
        <v>862</v>
      </c>
      <c r="D19" s="564"/>
      <c r="E19" s="576">
        <v>3</v>
      </c>
      <c r="F19" s="565"/>
      <c r="G19" s="563"/>
      <c r="H19" s="576">
        <v>2</v>
      </c>
      <c r="I19" s="563"/>
      <c r="J19" s="563"/>
      <c r="K19" s="576">
        <v>5</v>
      </c>
      <c r="L19" s="563"/>
      <c r="M19" s="563"/>
      <c r="N19" s="576">
        <v>5</v>
      </c>
      <c r="O19" s="563"/>
      <c r="P19" s="564"/>
      <c r="Q19" s="576">
        <v>6</v>
      </c>
      <c r="R19" s="565"/>
      <c r="T19" s="567"/>
      <c r="U19" s="567"/>
      <c r="V19" s="567"/>
    </row>
    <row r="20" spans="1:22" s="562" customFormat="1" ht="12">
      <c r="B20" s="552"/>
      <c r="C20" s="568"/>
      <c r="D20" s="564"/>
      <c r="E20" s="578">
        <v>10</v>
      </c>
      <c r="F20" s="565"/>
      <c r="G20" s="563"/>
      <c r="H20" s="578">
        <v>11</v>
      </c>
      <c r="I20" s="563"/>
      <c r="J20" s="563"/>
      <c r="K20" s="578">
        <v>15</v>
      </c>
      <c r="L20" s="563"/>
      <c r="M20" s="563"/>
      <c r="N20" s="578">
        <v>19</v>
      </c>
      <c r="O20" s="563"/>
      <c r="P20" s="564"/>
      <c r="Q20" s="578">
        <v>18</v>
      </c>
      <c r="R20" s="565"/>
      <c r="T20" s="567"/>
      <c r="U20" s="567"/>
      <c r="V20" s="567"/>
    </row>
    <row r="21" spans="1:22" s="562" customFormat="1" ht="12" thickBot="1">
      <c r="B21" s="749" t="s">
        <v>945</v>
      </c>
      <c r="C21" s="575"/>
      <c r="D21" s="569" t="s">
        <v>1021</v>
      </c>
      <c r="E21" s="579">
        <v>579</v>
      </c>
      <c r="F21" s="565"/>
      <c r="G21" s="570" t="s">
        <v>1021</v>
      </c>
      <c r="H21" s="579">
        <v>566</v>
      </c>
      <c r="I21" s="563"/>
      <c r="J21" s="570" t="s">
        <v>1021</v>
      </c>
      <c r="K21" s="579">
        <v>563</v>
      </c>
      <c r="L21" s="563"/>
      <c r="M21" s="570" t="s">
        <v>1021</v>
      </c>
      <c r="N21" s="579">
        <v>559</v>
      </c>
      <c r="O21" s="575"/>
      <c r="P21" s="569" t="s">
        <v>1021</v>
      </c>
      <c r="Q21" s="579">
        <v>553</v>
      </c>
      <c r="R21" s="565"/>
      <c r="T21" s="567"/>
      <c r="U21" s="567"/>
      <c r="V21" s="567"/>
    </row>
    <row r="22" spans="1:22" s="562" customFormat="1" ht="12" thickTop="1">
      <c r="C22" s="563"/>
      <c r="D22" s="564"/>
      <c r="E22" s="563"/>
      <c r="F22" s="565"/>
      <c r="G22" s="563"/>
      <c r="H22" s="563"/>
      <c r="I22" s="563"/>
      <c r="J22" s="563"/>
      <c r="K22" s="563"/>
      <c r="L22" s="563"/>
      <c r="M22" s="563"/>
      <c r="N22" s="563"/>
      <c r="O22" s="563"/>
      <c r="P22" s="564"/>
      <c r="Q22" s="563"/>
      <c r="R22" s="565"/>
      <c r="T22" s="567"/>
      <c r="U22" s="567"/>
      <c r="V22" s="567"/>
    </row>
    <row r="23" spans="1:22" s="562" customFormat="1" ht="12">
      <c r="A23" s="892" t="s">
        <v>855</v>
      </c>
      <c r="C23" s="563"/>
      <c r="D23" s="564"/>
      <c r="E23" s="563"/>
      <c r="F23" s="565"/>
      <c r="G23" s="563"/>
      <c r="H23" s="563"/>
      <c r="I23" s="563"/>
      <c r="J23" s="563"/>
      <c r="K23" s="563"/>
      <c r="L23" s="563"/>
      <c r="M23" s="563"/>
      <c r="N23" s="563"/>
      <c r="O23" s="563"/>
      <c r="P23" s="564"/>
      <c r="Q23" s="563"/>
      <c r="R23" s="565"/>
      <c r="T23" s="567"/>
      <c r="U23" s="567"/>
      <c r="V23" s="567"/>
    </row>
    <row r="24" spans="1:22" s="562" customFormat="1" ht="12">
      <c r="A24" s="558" t="s">
        <v>863</v>
      </c>
      <c r="B24" s="580"/>
      <c r="C24" s="575"/>
      <c r="D24" s="569"/>
      <c r="E24" s="577"/>
      <c r="F24" s="565"/>
      <c r="G24" s="570"/>
      <c r="H24" s="577"/>
      <c r="I24" s="563"/>
      <c r="J24" s="570"/>
      <c r="K24" s="577"/>
      <c r="L24" s="563"/>
      <c r="M24" s="570"/>
      <c r="N24" s="577"/>
      <c r="O24" s="575"/>
      <c r="P24" s="569"/>
      <c r="Q24" s="577"/>
      <c r="R24" s="565"/>
      <c r="T24" s="567"/>
      <c r="U24" s="567"/>
      <c r="V24" s="567"/>
    </row>
    <row r="25" spans="1:22" s="562" customFormat="1" ht="7.5" customHeight="1">
      <c r="B25" s="552"/>
      <c r="C25" s="575"/>
      <c r="D25" s="569"/>
      <c r="E25" s="577"/>
      <c r="F25" s="565"/>
      <c r="G25" s="570"/>
      <c r="H25" s="577"/>
      <c r="I25" s="563"/>
      <c r="J25" s="570"/>
      <c r="K25" s="577"/>
      <c r="L25" s="563"/>
      <c r="M25" s="570"/>
      <c r="N25" s="577"/>
      <c r="O25" s="575"/>
      <c r="P25" s="569"/>
      <c r="Q25" s="577"/>
      <c r="R25" s="565"/>
      <c r="T25" s="567"/>
      <c r="U25" s="567"/>
      <c r="V25" s="567"/>
    </row>
    <row r="26" spans="1:22" s="562" customFormat="1" ht="13.2">
      <c r="B26" s="581" t="s">
        <v>991</v>
      </c>
      <c r="D26" s="569" t="s">
        <v>1021</v>
      </c>
      <c r="E26" s="577">
        <v>276</v>
      </c>
      <c r="F26" s="565"/>
      <c r="G26" s="570" t="s">
        <v>1021</v>
      </c>
      <c r="H26" s="577">
        <v>278</v>
      </c>
      <c r="I26" s="563"/>
      <c r="J26" s="570" t="s">
        <v>1021</v>
      </c>
      <c r="K26" s="577">
        <v>261</v>
      </c>
      <c r="L26" s="563"/>
      <c r="M26" s="570" t="s">
        <v>1021</v>
      </c>
      <c r="N26" s="577">
        <v>272</v>
      </c>
      <c r="O26" s="575"/>
      <c r="P26" s="569" t="s">
        <v>1021</v>
      </c>
      <c r="Q26" s="577">
        <v>266</v>
      </c>
      <c r="R26" s="565"/>
      <c r="T26" s="567"/>
      <c r="U26" s="567"/>
      <c r="V26" s="567"/>
    </row>
    <row r="27" spans="1:22" s="562" customFormat="1" ht="11.4">
      <c r="B27" s="581" t="s">
        <v>864</v>
      </c>
      <c r="D27" s="569"/>
      <c r="E27" s="577">
        <v>188</v>
      </c>
      <c r="F27" s="565"/>
      <c r="G27" s="570"/>
      <c r="H27" s="577">
        <v>180</v>
      </c>
      <c r="I27" s="563"/>
      <c r="J27" s="570"/>
      <c r="K27" s="577">
        <v>174</v>
      </c>
      <c r="L27" s="563"/>
      <c r="M27" s="570"/>
      <c r="N27" s="577">
        <v>170</v>
      </c>
      <c r="O27" s="575"/>
      <c r="P27" s="569"/>
      <c r="Q27" s="577">
        <v>170</v>
      </c>
      <c r="R27" s="565"/>
      <c r="T27" s="567"/>
      <c r="U27" s="567"/>
      <c r="V27" s="567"/>
    </row>
    <row r="28" spans="1:22" s="562" customFormat="1" ht="13.2">
      <c r="B28" s="581" t="s">
        <v>84</v>
      </c>
      <c r="D28" s="569"/>
      <c r="E28" s="577">
        <v>115</v>
      </c>
      <c r="F28" s="565"/>
      <c r="G28" s="570"/>
      <c r="H28" s="577">
        <v>108</v>
      </c>
      <c r="I28" s="563"/>
      <c r="J28" s="570"/>
      <c r="K28" s="577">
        <v>128</v>
      </c>
      <c r="L28" s="563"/>
      <c r="M28" s="570"/>
      <c r="N28" s="577">
        <v>117</v>
      </c>
      <c r="O28" s="575"/>
      <c r="P28" s="569"/>
      <c r="Q28" s="577">
        <v>117</v>
      </c>
      <c r="R28" s="565"/>
      <c r="T28" s="567"/>
      <c r="U28" s="567"/>
      <c r="V28" s="567"/>
    </row>
    <row r="29" spans="1:22" s="562" customFormat="1" ht="12.6" thickBot="1">
      <c r="B29" s="552"/>
      <c r="C29" s="749" t="s">
        <v>945</v>
      </c>
      <c r="D29" s="569" t="s">
        <v>1021</v>
      </c>
      <c r="E29" s="582">
        <v>579</v>
      </c>
      <c r="F29" s="565"/>
      <c r="G29" s="570" t="s">
        <v>1021</v>
      </c>
      <c r="H29" s="582">
        <v>566</v>
      </c>
      <c r="I29" s="563"/>
      <c r="J29" s="570" t="s">
        <v>1021</v>
      </c>
      <c r="K29" s="582">
        <v>563</v>
      </c>
      <c r="L29" s="563"/>
      <c r="M29" s="570" t="s">
        <v>1021</v>
      </c>
      <c r="N29" s="582">
        <v>559</v>
      </c>
      <c r="O29" s="575"/>
      <c r="P29" s="569" t="s">
        <v>1021</v>
      </c>
      <c r="Q29" s="582">
        <v>553</v>
      </c>
      <c r="R29" s="565"/>
      <c r="T29" s="567"/>
      <c r="U29" s="567"/>
      <c r="V29" s="567"/>
    </row>
    <row r="30" spans="1:22" s="562" customFormat="1" ht="12" thickTop="1">
      <c r="B30" s="546"/>
      <c r="C30" s="549"/>
      <c r="D30" s="668"/>
      <c r="E30" s="549"/>
      <c r="F30" s="669"/>
      <c r="G30" s="549"/>
      <c r="H30" s="549"/>
      <c r="I30" s="549"/>
      <c r="J30" s="549"/>
      <c r="K30" s="549"/>
      <c r="L30" s="549"/>
      <c r="M30" s="549"/>
      <c r="N30" s="549"/>
      <c r="O30" s="549"/>
      <c r="P30" s="668"/>
      <c r="Q30" s="549"/>
      <c r="R30" s="669"/>
      <c r="T30" s="567"/>
      <c r="U30" s="567"/>
      <c r="V30" s="567"/>
    </row>
    <row r="31" spans="1:22" s="562" customFormat="1" ht="12">
      <c r="A31" s="891" t="s">
        <v>980</v>
      </c>
      <c r="B31" s="676"/>
      <c r="C31" s="563"/>
      <c r="D31" s="564"/>
      <c r="E31" s="563"/>
      <c r="F31" s="565"/>
      <c r="G31" s="563"/>
      <c r="H31" s="563"/>
      <c r="I31" s="563"/>
      <c r="J31" s="563"/>
      <c r="K31" s="563"/>
      <c r="L31" s="563"/>
      <c r="M31" s="563"/>
      <c r="N31" s="563"/>
      <c r="O31" s="563"/>
      <c r="P31" s="564"/>
      <c r="Q31" s="563"/>
      <c r="R31" s="565"/>
      <c r="S31" s="583"/>
      <c r="T31" s="667"/>
      <c r="U31" s="567"/>
      <c r="V31" s="567"/>
    </row>
    <row r="32" spans="1:22" s="562" customFormat="1" ht="13.8">
      <c r="A32" s="677" t="s">
        <v>110</v>
      </c>
      <c r="B32" s="675"/>
      <c r="C32" s="568"/>
      <c r="D32" s="569"/>
      <c r="E32" s="563"/>
      <c r="F32" s="565"/>
      <c r="G32" s="570"/>
      <c r="H32" s="563"/>
      <c r="I32" s="563"/>
      <c r="J32" s="570"/>
      <c r="K32" s="563"/>
      <c r="L32" s="563"/>
      <c r="M32" s="570"/>
      <c r="N32" s="563"/>
      <c r="O32" s="563"/>
      <c r="P32" s="569"/>
      <c r="Q32" s="563"/>
      <c r="R32" s="565"/>
      <c r="S32" s="583"/>
      <c r="T32" s="667"/>
      <c r="U32" s="567"/>
      <c r="V32" s="567"/>
    </row>
    <row r="33" spans="1:22" s="562" customFormat="1" ht="9.75" customHeight="1">
      <c r="A33" s="566"/>
      <c r="B33" s="566"/>
      <c r="C33" s="568"/>
      <c r="D33" s="564"/>
      <c r="E33" s="563"/>
      <c r="F33" s="565"/>
      <c r="G33" s="563"/>
      <c r="H33" s="563"/>
      <c r="I33" s="563"/>
      <c r="J33" s="563"/>
      <c r="K33" s="563"/>
      <c r="L33" s="563"/>
      <c r="M33" s="563"/>
      <c r="N33" s="563"/>
      <c r="O33" s="563"/>
      <c r="P33" s="564"/>
      <c r="Q33" s="563"/>
      <c r="R33" s="565"/>
      <c r="S33" s="583"/>
      <c r="T33" s="667"/>
      <c r="U33" s="567"/>
      <c r="V33" s="567"/>
    </row>
    <row r="34" spans="1:22" s="562" customFormat="1" ht="13.2">
      <c r="A34" s="566"/>
      <c r="B34" s="581" t="s">
        <v>991</v>
      </c>
      <c r="C34" s="568"/>
      <c r="D34" s="564"/>
      <c r="E34" s="563">
        <v>36421</v>
      </c>
      <c r="F34" s="565"/>
      <c r="G34" s="563"/>
      <c r="H34" s="563">
        <v>50428</v>
      </c>
      <c r="I34" s="563"/>
      <c r="J34" s="563"/>
      <c r="K34" s="563">
        <v>32076</v>
      </c>
      <c r="L34" s="563"/>
      <c r="M34" s="563"/>
      <c r="N34" s="563">
        <v>30544</v>
      </c>
      <c r="O34" s="563"/>
      <c r="P34" s="564"/>
      <c r="Q34" s="563">
        <v>29714</v>
      </c>
      <c r="R34" s="565"/>
      <c r="S34" s="583"/>
      <c r="T34" s="667"/>
      <c r="U34" s="567"/>
      <c r="V34" s="567"/>
    </row>
    <row r="35" spans="1:22" s="562" customFormat="1" ht="11.4">
      <c r="A35" s="566"/>
      <c r="B35" s="581" t="s">
        <v>227</v>
      </c>
      <c r="C35" s="563"/>
      <c r="D35" s="573"/>
      <c r="E35" s="678">
        <v>879</v>
      </c>
      <c r="F35" s="565"/>
      <c r="G35" s="575"/>
      <c r="H35" s="678">
        <v>1006</v>
      </c>
      <c r="I35" s="563"/>
      <c r="J35" s="575"/>
      <c r="K35" s="678">
        <v>766</v>
      </c>
      <c r="L35" s="563"/>
      <c r="M35" s="575"/>
      <c r="N35" s="678">
        <v>780</v>
      </c>
      <c r="O35" s="791"/>
      <c r="P35" s="573"/>
      <c r="Q35" s="678">
        <v>876</v>
      </c>
      <c r="R35" s="565"/>
      <c r="S35" s="583"/>
      <c r="T35" s="667"/>
      <c r="U35" s="567"/>
      <c r="V35" s="567"/>
    </row>
    <row r="36" spans="1:22" s="562" customFormat="1" ht="12.6" thickBot="1">
      <c r="A36" s="566"/>
      <c r="B36" s="676"/>
      <c r="C36" s="748" t="s">
        <v>945</v>
      </c>
      <c r="D36" s="573"/>
      <c r="E36" s="582">
        <v>37300</v>
      </c>
      <c r="F36" s="565"/>
      <c r="G36" s="575"/>
      <c r="H36" s="582">
        <v>51434</v>
      </c>
      <c r="I36" s="563"/>
      <c r="J36" s="575"/>
      <c r="K36" s="582">
        <v>32842</v>
      </c>
      <c r="L36" s="563"/>
      <c r="M36" s="575"/>
      <c r="N36" s="582">
        <v>31324</v>
      </c>
      <c r="O36" s="575"/>
      <c r="P36" s="573"/>
      <c r="Q36" s="582">
        <v>30590</v>
      </c>
      <c r="R36" s="565"/>
      <c r="S36" s="583"/>
      <c r="T36" s="667"/>
      <c r="U36" s="567"/>
      <c r="V36" s="567"/>
    </row>
    <row r="37" spans="1:22" s="562" customFormat="1" ht="12.6" thickTop="1">
      <c r="A37" s="566"/>
      <c r="B37" s="676"/>
      <c r="C37" s="748"/>
      <c r="D37" s="573"/>
      <c r="E37" s="577"/>
      <c r="F37" s="565"/>
      <c r="G37" s="575"/>
      <c r="H37" s="577"/>
      <c r="I37" s="563"/>
      <c r="J37" s="575"/>
      <c r="K37" s="577"/>
      <c r="L37" s="563"/>
      <c r="M37" s="575"/>
      <c r="N37" s="577"/>
      <c r="O37" s="575"/>
      <c r="P37" s="573"/>
      <c r="Q37" s="577"/>
      <c r="R37" s="565"/>
      <c r="S37" s="583"/>
      <c r="T37" s="667"/>
      <c r="U37" s="567"/>
      <c r="V37" s="567"/>
    </row>
    <row r="38" spans="1:22" s="562" customFormat="1" ht="12">
      <c r="A38" s="891" t="s">
        <v>629</v>
      </c>
      <c r="B38" s="676"/>
      <c r="C38" s="748"/>
      <c r="D38" s="573"/>
      <c r="E38" s="577"/>
      <c r="F38" s="565"/>
      <c r="G38" s="575"/>
      <c r="H38" s="577"/>
      <c r="I38" s="563"/>
      <c r="J38" s="575"/>
      <c r="K38" s="577"/>
      <c r="L38" s="563"/>
      <c r="M38" s="575"/>
      <c r="N38" s="577"/>
      <c r="O38" s="575"/>
      <c r="P38" s="573"/>
      <c r="Q38" s="577"/>
      <c r="R38" s="565"/>
      <c r="S38" s="583"/>
      <c r="T38" s="667"/>
      <c r="U38" s="567"/>
      <c r="V38" s="567"/>
    </row>
    <row r="39" spans="1:22" s="562" customFormat="1" ht="13.8">
      <c r="A39" s="907" t="s">
        <v>1123</v>
      </c>
      <c r="B39" s="566"/>
      <c r="C39" s="568"/>
      <c r="D39" s="569" t="s">
        <v>1021</v>
      </c>
      <c r="E39" s="577">
        <v>52</v>
      </c>
      <c r="F39" s="565"/>
      <c r="G39" s="570" t="s">
        <v>1021</v>
      </c>
      <c r="H39" s="577">
        <v>136</v>
      </c>
      <c r="I39" s="563"/>
      <c r="J39" s="570" t="s">
        <v>1021</v>
      </c>
      <c r="K39" s="577">
        <v>62</v>
      </c>
      <c r="L39" s="563"/>
      <c r="M39" s="570" t="s">
        <v>1021</v>
      </c>
      <c r="N39" s="577">
        <v>59</v>
      </c>
      <c r="O39" s="575"/>
      <c r="P39" s="569" t="s">
        <v>1021</v>
      </c>
      <c r="Q39" s="577">
        <v>53</v>
      </c>
      <c r="R39" s="565"/>
      <c r="S39" s="583"/>
      <c r="T39" s="667"/>
      <c r="U39" s="567"/>
      <c r="V39" s="567"/>
    </row>
    <row r="40" spans="1:22" s="562" customFormat="1" ht="12.6" thickBot="1">
      <c r="A40" s="566"/>
      <c r="B40" s="679"/>
      <c r="C40" s="568"/>
      <c r="D40" s="680"/>
      <c r="E40" s="681"/>
      <c r="F40" s="790"/>
      <c r="G40" s="575"/>
      <c r="H40" s="577"/>
      <c r="I40" s="563"/>
      <c r="J40" s="575"/>
      <c r="K40" s="577"/>
      <c r="L40" s="563"/>
      <c r="M40" s="575"/>
      <c r="N40" s="577"/>
      <c r="O40" s="575"/>
      <c r="P40" s="680"/>
      <c r="Q40" s="681"/>
      <c r="R40" s="790"/>
      <c r="S40" s="583"/>
      <c r="T40" s="667"/>
      <c r="U40" s="567"/>
      <c r="V40" s="567"/>
    </row>
    <row r="41" spans="1:22" s="562" customFormat="1" ht="12">
      <c r="A41" s="566"/>
      <c r="B41" s="679"/>
      <c r="C41" s="568"/>
      <c r="D41" s="575"/>
      <c r="E41" s="577"/>
      <c r="F41" s="563"/>
      <c r="G41" s="575"/>
      <c r="H41" s="577"/>
      <c r="I41" s="563"/>
      <c r="J41" s="575"/>
      <c r="K41" s="577"/>
      <c r="L41" s="563"/>
      <c r="M41" s="575"/>
      <c r="N41" s="577"/>
      <c r="O41" s="575"/>
      <c r="P41" s="575"/>
      <c r="Q41" s="577"/>
      <c r="R41" s="563"/>
      <c r="S41" s="583"/>
      <c r="T41" s="667"/>
      <c r="U41" s="567"/>
      <c r="V41" s="567"/>
    </row>
    <row r="42" spans="1:22" s="562" customFormat="1" ht="12">
      <c r="A42" s="566"/>
      <c r="B42" s="679"/>
      <c r="C42" s="568"/>
      <c r="D42" s="575"/>
      <c r="E42" s="577"/>
      <c r="F42" s="563"/>
      <c r="G42" s="575"/>
      <c r="H42" s="577"/>
      <c r="I42" s="563"/>
      <c r="J42" s="575"/>
      <c r="K42" s="577"/>
      <c r="L42" s="563"/>
      <c r="M42" s="575"/>
      <c r="N42" s="577"/>
      <c r="O42" s="575"/>
      <c r="P42" s="575"/>
      <c r="Q42" s="577"/>
      <c r="R42" s="563"/>
      <c r="S42" s="583"/>
      <c r="T42" s="667"/>
      <c r="U42" s="567"/>
      <c r="V42" s="567"/>
    </row>
    <row r="43" spans="1:22" s="562" customFormat="1" ht="13.8">
      <c r="A43" s="759" t="s">
        <v>570</v>
      </c>
      <c r="B43" s="581" t="s">
        <v>992</v>
      </c>
      <c r="C43" s="760"/>
      <c r="D43" s="563"/>
      <c r="E43" s="577"/>
      <c r="F43" s="563"/>
      <c r="G43" s="563"/>
      <c r="H43" s="577"/>
      <c r="I43" s="563"/>
      <c r="J43" s="563"/>
      <c r="K43" s="577"/>
      <c r="L43" s="563"/>
      <c r="M43" s="563"/>
      <c r="N43" s="577"/>
      <c r="O43" s="563"/>
      <c r="P43" s="563"/>
      <c r="Q43" s="577"/>
      <c r="R43" s="563"/>
      <c r="S43" s="583"/>
      <c r="T43" s="667"/>
      <c r="U43" s="567"/>
      <c r="V43" s="567"/>
    </row>
    <row r="44" spans="1:22" s="562" customFormat="1" ht="13.8">
      <c r="A44" s="759" t="s">
        <v>572</v>
      </c>
      <c r="B44" s="581" t="s">
        <v>111</v>
      </c>
      <c r="C44" s="760"/>
      <c r="D44" s="563"/>
      <c r="E44" s="577"/>
      <c r="F44" s="563"/>
      <c r="G44" s="563"/>
      <c r="H44" s="577"/>
      <c r="I44" s="563"/>
      <c r="J44" s="563"/>
      <c r="K44" s="577"/>
      <c r="L44" s="563"/>
      <c r="M44" s="563"/>
      <c r="N44" s="577"/>
      <c r="O44" s="563"/>
      <c r="P44" s="563"/>
      <c r="Q44" s="577"/>
      <c r="R44" s="563"/>
      <c r="S44" s="583"/>
      <c r="T44" s="667"/>
      <c r="U44" s="567"/>
      <c r="V44" s="567"/>
    </row>
    <row r="45" spans="1:22" s="562" customFormat="1" ht="12.75" customHeight="1">
      <c r="A45" s="759" t="s">
        <v>586</v>
      </c>
      <c r="B45" s="581" t="s">
        <v>993</v>
      </c>
      <c r="C45" s="760"/>
      <c r="D45" s="563"/>
      <c r="E45" s="577"/>
      <c r="F45" s="563"/>
      <c r="G45" s="563"/>
      <c r="H45" s="577"/>
      <c r="I45" s="563"/>
      <c r="J45" s="563"/>
      <c r="K45" s="577"/>
      <c r="L45" s="563"/>
      <c r="M45" s="563"/>
      <c r="N45" s="577"/>
      <c r="O45" s="563"/>
      <c r="P45" s="563"/>
      <c r="Q45" s="577"/>
      <c r="R45" s="563"/>
      <c r="S45" s="583"/>
      <c r="T45" s="667"/>
      <c r="U45" s="567"/>
      <c r="V45" s="567"/>
    </row>
    <row r="46" spans="1:22" s="562" customFormat="1" ht="36.75" customHeight="1">
      <c r="A46" s="1014" t="s">
        <v>336</v>
      </c>
      <c r="B46" s="1102" t="s">
        <v>687</v>
      </c>
      <c r="C46" s="1102"/>
      <c r="D46" s="1102"/>
      <c r="E46" s="1102"/>
      <c r="F46" s="1102"/>
      <c r="G46" s="1102"/>
      <c r="H46" s="1102"/>
      <c r="I46" s="1102"/>
      <c r="J46" s="1102"/>
      <c r="K46" s="1102"/>
      <c r="L46" s="1102"/>
      <c r="M46" s="1102"/>
      <c r="N46" s="1102"/>
      <c r="O46" s="1102"/>
      <c r="P46" s="1102"/>
      <c r="Q46" s="1102"/>
      <c r="R46" s="1102"/>
      <c r="S46" s="583"/>
      <c r="T46" s="667"/>
      <c r="U46" s="567"/>
      <c r="V46" s="567"/>
    </row>
    <row r="47" spans="1:22" s="562" customFormat="1" ht="12">
      <c r="A47" s="679"/>
      <c r="B47" s="748"/>
      <c r="C47" s="563"/>
      <c r="D47" s="563"/>
      <c r="E47" s="563"/>
      <c r="F47" s="563"/>
      <c r="G47" s="563"/>
      <c r="H47" s="563"/>
      <c r="I47" s="563"/>
      <c r="J47" s="563"/>
      <c r="K47" s="563"/>
      <c r="L47" s="563"/>
      <c r="M47" s="563"/>
      <c r="N47" s="563"/>
      <c r="O47" s="563"/>
      <c r="P47" s="563"/>
      <c r="Q47" s="563"/>
      <c r="R47" s="563"/>
      <c r="S47" s="583"/>
      <c r="T47" s="667"/>
      <c r="U47" s="567"/>
      <c r="V47" s="567"/>
    </row>
    <row r="48" spans="1:22" s="562" customFormat="1" ht="12">
      <c r="B48" s="558"/>
      <c r="C48" s="563"/>
      <c r="D48" s="563"/>
      <c r="E48" s="563"/>
      <c r="F48" s="563"/>
      <c r="G48" s="563"/>
      <c r="H48" s="563"/>
      <c r="I48" s="563"/>
      <c r="J48" s="563"/>
      <c r="K48" s="563"/>
      <c r="L48" s="563"/>
      <c r="M48" s="563"/>
      <c r="N48" s="563"/>
      <c r="O48" s="563"/>
      <c r="P48" s="563"/>
      <c r="Q48" s="563"/>
      <c r="R48" s="563"/>
      <c r="T48" s="567"/>
      <c r="U48" s="567"/>
      <c r="V48" s="567"/>
    </row>
    <row r="49" spans="3:18" ht="11.4">
      <c r="C49" s="563"/>
      <c r="D49" s="563"/>
      <c r="E49" s="563"/>
      <c r="F49" s="563"/>
      <c r="G49" s="563"/>
      <c r="H49" s="563"/>
      <c r="I49" s="563"/>
      <c r="J49" s="563"/>
      <c r="K49" s="563"/>
      <c r="L49" s="563"/>
      <c r="M49" s="563"/>
      <c r="N49" s="563"/>
      <c r="O49" s="563"/>
      <c r="P49" s="563"/>
      <c r="Q49" s="563"/>
      <c r="R49" s="563"/>
    </row>
    <row r="50" spans="3:18" ht="11.4">
      <c r="C50" s="563"/>
      <c r="D50" s="563"/>
      <c r="E50" s="563"/>
      <c r="F50" s="563"/>
      <c r="G50" s="563"/>
      <c r="H50" s="563"/>
      <c r="I50" s="563"/>
      <c r="J50" s="563"/>
      <c r="K50" s="563"/>
      <c r="L50" s="563"/>
      <c r="M50" s="563"/>
      <c r="N50" s="563"/>
      <c r="O50" s="563"/>
      <c r="P50" s="563"/>
      <c r="Q50" s="563"/>
      <c r="R50" s="563"/>
    </row>
    <row r="51" spans="3:18" ht="11.4">
      <c r="C51" s="563"/>
      <c r="D51" s="563"/>
      <c r="E51" s="563"/>
      <c r="F51" s="563"/>
      <c r="G51" s="563"/>
      <c r="H51" s="563"/>
      <c r="I51" s="563"/>
      <c r="J51" s="563"/>
      <c r="K51" s="563"/>
      <c r="L51" s="563"/>
      <c r="M51" s="563"/>
      <c r="N51" s="563"/>
      <c r="O51" s="563"/>
      <c r="P51" s="563"/>
      <c r="Q51" s="563"/>
      <c r="R51" s="563"/>
    </row>
    <row r="52" spans="3:18" ht="11.4">
      <c r="C52" s="563"/>
      <c r="D52" s="563"/>
      <c r="E52" s="563"/>
      <c r="F52" s="563"/>
      <c r="G52" s="563"/>
      <c r="H52" s="563"/>
      <c r="I52" s="563"/>
      <c r="J52" s="563"/>
      <c r="K52" s="563"/>
      <c r="L52" s="563"/>
      <c r="M52" s="563"/>
      <c r="N52" s="563"/>
      <c r="O52" s="563"/>
      <c r="P52" s="563"/>
      <c r="Q52" s="563"/>
      <c r="R52" s="563"/>
    </row>
    <row r="53" spans="3:18" ht="11.4">
      <c r="C53" s="563"/>
      <c r="D53" s="563"/>
      <c r="E53" s="563"/>
      <c r="F53" s="563"/>
      <c r="G53" s="563"/>
      <c r="H53" s="563"/>
      <c r="I53" s="563"/>
      <c r="J53" s="563"/>
      <c r="K53" s="563"/>
      <c r="L53" s="563"/>
      <c r="M53" s="563"/>
      <c r="N53" s="563"/>
      <c r="O53" s="563"/>
      <c r="P53" s="563"/>
      <c r="Q53" s="563"/>
      <c r="R53" s="563"/>
    </row>
    <row r="54" spans="3:18" ht="11.4">
      <c r="C54" s="563"/>
      <c r="D54" s="563"/>
      <c r="E54" s="563"/>
      <c r="F54" s="563"/>
      <c r="G54" s="563"/>
      <c r="H54" s="563"/>
      <c r="I54" s="563"/>
      <c r="J54" s="563"/>
      <c r="K54" s="563"/>
      <c r="L54" s="563"/>
      <c r="M54" s="563"/>
      <c r="N54" s="563"/>
      <c r="O54" s="563"/>
      <c r="P54" s="563"/>
      <c r="Q54" s="563"/>
      <c r="R54" s="563"/>
    </row>
    <row r="55" spans="3:18" ht="11.4">
      <c r="D55" s="563"/>
      <c r="E55" s="563"/>
      <c r="F55" s="563"/>
      <c r="G55" s="563"/>
      <c r="H55" s="563"/>
      <c r="I55" s="563"/>
      <c r="J55" s="563"/>
      <c r="K55" s="563"/>
      <c r="L55" s="563"/>
      <c r="M55" s="563"/>
      <c r="N55" s="563"/>
      <c r="O55" s="563"/>
      <c r="P55" s="563"/>
      <c r="Q55" s="563"/>
      <c r="R55" s="563"/>
    </row>
  </sheetData>
  <customSheetViews>
    <customSheetView guid="{BA08C489-4952-434D-B712-71BEE1754A50}" scale="75" hiddenColumns="1">
      <selection sqref="A1:AS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sqref="A1:AS1"/>
      <pageMargins left="0.25" right="0.25" top="0.5" bottom="0.5" header="0.3" footer="0.3"/>
      <printOptions horizontalCentered="1"/>
      <pageSetup scale="75" orientation="landscape" r:id="rId2"/>
      <headerFooter alignWithMargins="0">
        <oddFooter>&amp;R&amp;A</oddFooter>
      </headerFooter>
    </customSheetView>
  </customSheetViews>
  <mergeCells count="5">
    <mergeCell ref="B46:R46"/>
    <mergeCell ref="A1:R1"/>
    <mergeCell ref="A2:R2"/>
    <mergeCell ref="A3:R3"/>
    <mergeCell ref="D5:Q5"/>
  </mergeCells>
  <phoneticPr fontId="25" type="noConversion"/>
  <printOptions horizontalCentered="1"/>
  <pageMargins left="0.25" right="0.25" top="0.5" bottom="0.5" header="0.3" footer="0.3"/>
  <pageSetup scale="81" orientation="landscape" r:id="rId3"/>
  <headerFooter alignWithMargins="0">
    <oddFooter>&amp;R&amp;A</oddFooter>
  </headerFooter>
  <ignoredErrors>
    <ignoredError sqref="A43:A46" numberStoredAsText="1"/>
  </ignoredErrors>
</worksheet>
</file>

<file path=xl/worksheets/sheet37.xml><?xml version="1.0" encoding="utf-8"?>
<worksheet xmlns="http://schemas.openxmlformats.org/spreadsheetml/2006/main" xmlns:r="http://schemas.openxmlformats.org/officeDocument/2006/relationships">
  <sheetPr codeName="Sheet36"/>
  <dimension ref="A1:S49"/>
  <sheetViews>
    <sheetView zoomScale="75" zoomScaleNormal="75" workbookViewId="0">
      <selection sqref="A1:R1"/>
    </sheetView>
  </sheetViews>
  <sheetFormatPr defaultColWidth="9.109375" defaultRowHeight="11.4"/>
  <cols>
    <col min="1" max="1" width="4" style="499" customWidth="1"/>
    <col min="2" max="2" width="2.44140625" style="499" customWidth="1"/>
    <col min="3" max="3" width="41.33203125" style="500" customWidth="1"/>
    <col min="4" max="4" width="2.44140625" style="499" customWidth="1"/>
    <col min="5" max="5" width="8.44140625" style="499" customWidth="1"/>
    <col min="6" max="7" width="2.44140625" style="499" customWidth="1"/>
    <col min="8" max="8" width="8.44140625" style="499" customWidth="1"/>
    <col min="9" max="10" width="2.44140625" style="499" customWidth="1"/>
    <col min="11" max="11" width="8.44140625" style="499" customWidth="1"/>
    <col min="12" max="13" width="2.44140625" style="499" customWidth="1"/>
    <col min="14" max="14" width="8.44140625" style="499" customWidth="1"/>
    <col min="15" max="16" width="2.44140625" style="499" customWidth="1"/>
    <col min="17" max="17" width="8.44140625" style="499" customWidth="1"/>
    <col min="18" max="18" width="2.44140625" style="499" customWidth="1"/>
    <col min="19" max="16384" width="9.109375" style="499"/>
  </cols>
  <sheetData>
    <row r="1" spans="1:19" ht="13.8">
      <c r="A1" s="1106" t="s">
        <v>1010</v>
      </c>
      <c r="B1" s="1106"/>
      <c r="C1" s="1106"/>
      <c r="D1" s="1106"/>
      <c r="E1" s="1106"/>
      <c r="F1" s="1106"/>
      <c r="G1" s="1106"/>
      <c r="H1" s="1106"/>
      <c r="I1" s="1106"/>
      <c r="J1" s="1106"/>
      <c r="K1" s="1106"/>
      <c r="L1" s="1106"/>
      <c r="M1" s="1106"/>
      <c r="N1" s="1106"/>
      <c r="O1" s="1106"/>
      <c r="P1" s="1106"/>
      <c r="Q1" s="1106"/>
      <c r="R1" s="1106"/>
      <c r="S1" s="965"/>
    </row>
    <row r="2" spans="1:19" ht="13.2">
      <c r="A2" s="1106" t="s">
        <v>865</v>
      </c>
      <c r="B2" s="1106"/>
      <c r="C2" s="1106"/>
      <c r="D2" s="1106"/>
      <c r="E2" s="1106"/>
      <c r="F2" s="1106"/>
      <c r="G2" s="1106"/>
      <c r="H2" s="1106"/>
      <c r="I2" s="1106"/>
      <c r="J2" s="1106"/>
      <c r="K2" s="1106"/>
      <c r="L2" s="1106"/>
      <c r="M2" s="1106"/>
      <c r="N2" s="1106"/>
      <c r="O2" s="1106"/>
      <c r="P2" s="1106"/>
      <c r="Q2" s="1106"/>
      <c r="R2" s="1106"/>
    </row>
    <row r="3" spans="1:19">
      <c r="A3" s="1107" t="s">
        <v>588</v>
      </c>
      <c r="B3" s="1107"/>
      <c r="C3" s="1107"/>
      <c r="D3" s="1107"/>
      <c r="E3" s="1107"/>
      <c r="F3" s="1107"/>
      <c r="G3" s="1107"/>
      <c r="H3" s="1107"/>
      <c r="I3" s="1107"/>
      <c r="J3" s="1107"/>
      <c r="K3" s="1107"/>
      <c r="L3" s="1107"/>
      <c r="M3" s="1107"/>
      <c r="N3" s="1107"/>
      <c r="O3" s="1107"/>
      <c r="P3" s="1107"/>
      <c r="Q3" s="1107"/>
      <c r="R3" s="1107"/>
    </row>
    <row r="4" spans="1:19" ht="13.2">
      <c r="A4" s="584"/>
      <c r="B4" s="584"/>
      <c r="C4" s="585"/>
      <c r="D4" s="584"/>
      <c r="E4" s="584"/>
      <c r="F4" s="584"/>
      <c r="G4" s="584"/>
      <c r="H4" s="584"/>
      <c r="I4" s="584"/>
      <c r="J4" s="584"/>
      <c r="K4" s="584"/>
      <c r="L4" s="584"/>
      <c r="M4" s="584"/>
      <c r="N4" s="584"/>
      <c r="O4" s="584"/>
      <c r="P4" s="584"/>
      <c r="Q4" s="584"/>
      <c r="R4" s="584"/>
    </row>
    <row r="5" spans="1:19" ht="13.2">
      <c r="B5" s="587"/>
      <c r="C5" s="588"/>
      <c r="D5" s="1056" t="s">
        <v>1013</v>
      </c>
      <c r="E5" s="1056"/>
      <c r="F5" s="1056"/>
      <c r="G5" s="1056"/>
      <c r="H5" s="1056"/>
      <c r="I5" s="1056"/>
      <c r="J5" s="1056"/>
      <c r="K5" s="1056"/>
      <c r="L5" s="1056"/>
      <c r="M5" s="1056"/>
      <c r="N5" s="1056"/>
      <c r="O5" s="1056"/>
      <c r="P5" s="1056"/>
      <c r="Q5" s="1056"/>
      <c r="R5" s="731"/>
    </row>
    <row r="6" spans="1:19" ht="13.8" thickBot="1">
      <c r="B6" s="587"/>
      <c r="C6" s="588"/>
      <c r="D6" s="587"/>
      <c r="E6" s="587"/>
      <c r="F6" s="587"/>
      <c r="G6" s="587"/>
      <c r="H6" s="587"/>
      <c r="I6" s="587"/>
      <c r="J6" s="588"/>
      <c r="K6" s="587"/>
      <c r="L6" s="587"/>
      <c r="M6" s="587"/>
      <c r="N6" s="587"/>
      <c r="O6" s="587"/>
      <c r="P6" s="588"/>
      <c r="Q6" s="587"/>
      <c r="R6" s="584"/>
    </row>
    <row r="7" spans="1:19">
      <c r="D7" s="589"/>
      <c r="E7" s="531" t="s">
        <v>1018</v>
      </c>
      <c r="F7" s="9"/>
      <c r="G7" s="500"/>
      <c r="H7" s="193" t="s">
        <v>1015</v>
      </c>
      <c r="I7" s="6"/>
      <c r="J7" s="500"/>
      <c r="K7" s="193" t="s">
        <v>1016</v>
      </c>
      <c r="L7" s="6"/>
      <c r="M7" s="500"/>
      <c r="N7" s="193" t="s">
        <v>1017</v>
      </c>
      <c r="O7" s="500"/>
      <c r="P7" s="589"/>
      <c r="Q7" s="531" t="s">
        <v>1018</v>
      </c>
      <c r="R7" s="9"/>
    </row>
    <row r="8" spans="1:19" ht="12">
      <c r="A8" s="590"/>
      <c r="D8" s="591"/>
      <c r="E8" s="13">
        <v>2013</v>
      </c>
      <c r="F8" s="14"/>
      <c r="G8" s="500"/>
      <c r="H8" s="13">
        <v>2012</v>
      </c>
      <c r="I8" s="6"/>
      <c r="J8" s="500"/>
      <c r="K8" s="13">
        <v>2012</v>
      </c>
      <c r="L8" s="6"/>
      <c r="M8" s="500"/>
      <c r="N8" s="13">
        <v>2012</v>
      </c>
      <c r="O8" s="500"/>
      <c r="P8" s="591"/>
      <c r="Q8" s="13">
        <v>2012</v>
      </c>
      <c r="R8" s="14"/>
    </row>
    <row r="9" spans="1:19">
      <c r="D9" s="591"/>
      <c r="E9" s="116"/>
      <c r="F9" s="118"/>
      <c r="G9" s="500"/>
      <c r="H9" s="116"/>
      <c r="I9" s="108"/>
      <c r="J9" s="500"/>
      <c r="K9" s="116"/>
      <c r="L9" s="108"/>
      <c r="M9" s="500"/>
      <c r="N9" s="116"/>
      <c r="O9" s="500"/>
      <c r="P9" s="591"/>
      <c r="Q9" s="116"/>
      <c r="R9" s="118"/>
    </row>
    <row r="10" spans="1:19">
      <c r="D10" s="591"/>
      <c r="E10" s="116"/>
      <c r="F10" s="118"/>
      <c r="G10" s="500"/>
      <c r="H10" s="116"/>
      <c r="I10" s="108"/>
      <c r="J10" s="500"/>
      <c r="K10" s="116"/>
      <c r="L10" s="108"/>
      <c r="M10" s="500"/>
      <c r="N10" s="116"/>
      <c r="O10" s="500"/>
      <c r="P10" s="591"/>
      <c r="Q10" s="116"/>
      <c r="R10" s="118"/>
    </row>
    <row r="11" spans="1:19" ht="12">
      <c r="A11" s="592" t="s">
        <v>866</v>
      </c>
      <c r="D11" s="591" t="s">
        <v>1021</v>
      </c>
      <c r="E11" s="103">
        <v>39319</v>
      </c>
      <c r="F11" s="120"/>
      <c r="G11" s="500" t="s">
        <v>1021</v>
      </c>
      <c r="H11" s="103">
        <v>40110</v>
      </c>
      <c r="I11" s="107"/>
      <c r="J11" s="500" t="s">
        <v>1021</v>
      </c>
      <c r="K11" s="103">
        <v>40832</v>
      </c>
      <c r="L11" s="107"/>
      <c r="M11" s="500" t="s">
        <v>1021</v>
      </c>
      <c r="N11" s="103">
        <v>41603</v>
      </c>
      <c r="O11" s="500"/>
      <c r="P11" s="591" t="s">
        <v>1021</v>
      </c>
      <c r="Q11" s="103">
        <v>42332</v>
      </c>
      <c r="R11" s="120"/>
    </row>
    <row r="12" spans="1:19" ht="12">
      <c r="A12" s="590"/>
      <c r="D12" s="591"/>
      <c r="E12" s="103"/>
      <c r="F12" s="120"/>
      <c r="G12" s="500"/>
      <c r="H12" s="103"/>
      <c r="I12" s="107"/>
      <c r="J12" s="107"/>
      <c r="K12" s="103"/>
      <c r="L12" s="107"/>
      <c r="M12" s="107"/>
      <c r="N12" s="103"/>
      <c r="O12" s="107"/>
      <c r="P12" s="119"/>
      <c r="Q12" s="103"/>
      <c r="R12" s="120"/>
    </row>
    <row r="13" spans="1:19" ht="12">
      <c r="A13" s="590"/>
      <c r="B13" s="592" t="s">
        <v>867</v>
      </c>
      <c r="D13" s="591"/>
      <c r="E13" s="103"/>
      <c r="F13" s="120"/>
      <c r="G13" s="500"/>
      <c r="H13" s="103"/>
      <c r="I13" s="107"/>
      <c r="J13" s="107"/>
      <c r="K13" s="103"/>
      <c r="L13" s="107"/>
      <c r="M13" s="107"/>
      <c r="N13" s="103"/>
      <c r="O13" s="107"/>
      <c r="P13" s="119"/>
      <c r="Q13" s="103"/>
      <c r="R13" s="120"/>
    </row>
    <row r="14" spans="1:19">
      <c r="B14" s="593" t="s">
        <v>868</v>
      </c>
      <c r="D14" s="591"/>
      <c r="E14" s="25">
        <v>287</v>
      </c>
      <c r="F14" s="120"/>
      <c r="G14" s="500"/>
      <c r="H14" s="25">
        <v>318</v>
      </c>
      <c r="I14" s="107"/>
      <c r="J14" s="107"/>
      <c r="K14" s="25">
        <v>272</v>
      </c>
      <c r="L14" s="107"/>
      <c r="M14" s="107"/>
      <c r="N14" s="25">
        <v>185</v>
      </c>
      <c r="O14" s="107"/>
      <c r="P14" s="119"/>
      <c r="Q14" s="25">
        <v>153</v>
      </c>
      <c r="R14" s="120"/>
    </row>
    <row r="15" spans="1:19">
      <c r="B15" s="593" t="s">
        <v>869</v>
      </c>
      <c r="D15" s="591"/>
      <c r="E15" s="30">
        <v>386</v>
      </c>
      <c r="F15" s="120"/>
      <c r="G15" s="500"/>
      <c r="H15" s="30">
        <v>357</v>
      </c>
      <c r="I15" s="107"/>
      <c r="J15" s="107"/>
      <c r="K15" s="30">
        <v>323</v>
      </c>
      <c r="L15" s="107"/>
      <c r="M15" s="107"/>
      <c r="N15" s="30">
        <v>335</v>
      </c>
      <c r="O15" s="107"/>
      <c r="P15" s="119"/>
      <c r="Q15" s="30">
        <v>332</v>
      </c>
      <c r="R15" s="120"/>
    </row>
    <row r="16" spans="1:19">
      <c r="C16" s="500" t="s">
        <v>870</v>
      </c>
      <c r="D16" s="591"/>
      <c r="E16" s="25">
        <v>673</v>
      </c>
      <c r="F16" s="120"/>
      <c r="G16" s="500"/>
      <c r="H16" s="25">
        <v>675</v>
      </c>
      <c r="I16" s="107"/>
      <c r="J16" s="107"/>
      <c r="K16" s="25">
        <v>595</v>
      </c>
      <c r="L16" s="107"/>
      <c r="M16" s="107"/>
      <c r="N16" s="25">
        <v>520</v>
      </c>
      <c r="O16" s="107"/>
      <c r="P16" s="119"/>
      <c r="Q16" s="25">
        <v>485</v>
      </c>
      <c r="R16" s="120"/>
      <c r="S16" s="500"/>
    </row>
    <row r="17" spans="1:19">
      <c r="D17" s="591"/>
      <c r="E17" s="107"/>
      <c r="F17" s="120"/>
      <c r="G17" s="500"/>
      <c r="H17" s="107"/>
      <c r="I17" s="107"/>
      <c r="J17" s="500"/>
      <c r="K17" s="107"/>
      <c r="L17" s="107"/>
      <c r="M17" s="500"/>
      <c r="N17" s="107"/>
      <c r="O17" s="500"/>
      <c r="P17" s="591"/>
      <c r="Q17" s="107"/>
      <c r="R17" s="120"/>
    </row>
    <row r="18" spans="1:19" ht="12">
      <c r="A18" s="590"/>
      <c r="B18" s="592" t="s">
        <v>871</v>
      </c>
      <c r="D18" s="591"/>
      <c r="E18" s="25">
        <v>350</v>
      </c>
      <c r="F18" s="120"/>
      <c r="G18" s="500"/>
      <c r="H18" s="25">
        <v>362</v>
      </c>
      <c r="I18" s="107"/>
      <c r="J18" s="500"/>
      <c r="K18" s="25">
        <v>213</v>
      </c>
      <c r="L18" s="107"/>
      <c r="M18" s="500"/>
      <c r="N18" s="25">
        <v>369</v>
      </c>
      <c r="O18" s="500"/>
      <c r="P18" s="591"/>
      <c r="Q18" s="25">
        <v>379</v>
      </c>
      <c r="R18" s="120"/>
      <c r="S18" s="500"/>
    </row>
    <row r="19" spans="1:19">
      <c r="B19" s="593"/>
      <c r="D19" s="591"/>
      <c r="E19" s="103"/>
      <c r="F19" s="120"/>
      <c r="G19" s="500"/>
      <c r="H19" s="103"/>
      <c r="I19" s="107"/>
      <c r="J19" s="500"/>
      <c r="K19" s="103"/>
      <c r="L19" s="107"/>
      <c r="M19" s="500"/>
      <c r="N19" s="103"/>
      <c r="O19" s="500"/>
      <c r="P19" s="591"/>
      <c r="Q19" s="103"/>
      <c r="R19" s="120"/>
    </row>
    <row r="20" spans="1:19" ht="12">
      <c r="A20" s="590"/>
      <c r="B20" s="592" t="s">
        <v>1124</v>
      </c>
      <c r="D20" s="591"/>
      <c r="E20" s="103"/>
      <c r="F20" s="120"/>
      <c r="G20" s="500"/>
      <c r="H20" s="103"/>
      <c r="I20" s="107"/>
      <c r="J20" s="500"/>
      <c r="K20" s="103"/>
      <c r="L20" s="107"/>
      <c r="M20" s="500"/>
      <c r="N20" s="103"/>
      <c r="O20" s="500"/>
      <c r="P20" s="591"/>
      <c r="Q20" s="103"/>
      <c r="R20" s="120"/>
    </row>
    <row r="21" spans="1:19" ht="12">
      <c r="A21" s="590"/>
      <c r="B21" s="592"/>
      <c r="C21" s="594" t="s">
        <v>872</v>
      </c>
      <c r="D21" s="591"/>
      <c r="E21" s="103"/>
      <c r="F21" s="120"/>
      <c r="G21" s="500"/>
      <c r="H21" s="103"/>
      <c r="I21" s="107"/>
      <c r="J21" s="500"/>
      <c r="K21" s="103"/>
      <c r="L21" s="107"/>
      <c r="M21" s="500"/>
      <c r="N21" s="103"/>
      <c r="O21" s="500"/>
      <c r="P21" s="591"/>
      <c r="Q21" s="103"/>
      <c r="R21" s="120"/>
    </row>
    <row r="22" spans="1:19" ht="12">
      <c r="A22" s="590"/>
      <c r="B22" s="593" t="s">
        <v>873</v>
      </c>
      <c r="D22" s="591"/>
      <c r="E22" s="25">
        <v>-395</v>
      </c>
      <c r="F22" s="120"/>
      <c r="G22" s="500"/>
      <c r="H22" s="25">
        <v>-434</v>
      </c>
      <c r="I22" s="107"/>
      <c r="J22" s="500"/>
      <c r="K22" s="25">
        <v>-341</v>
      </c>
      <c r="L22" s="107"/>
      <c r="M22" s="500"/>
      <c r="N22" s="25">
        <v>-331</v>
      </c>
      <c r="O22" s="500"/>
      <c r="P22" s="591"/>
      <c r="Q22" s="25">
        <v>-357</v>
      </c>
      <c r="R22" s="120"/>
    </row>
    <row r="23" spans="1:19" ht="12">
      <c r="A23" s="590"/>
      <c r="B23" s="593" t="s">
        <v>874</v>
      </c>
      <c r="D23" s="119"/>
      <c r="E23" s="25">
        <v>-891</v>
      </c>
      <c r="F23" s="120"/>
      <c r="G23" s="107"/>
      <c r="H23" s="25">
        <v>-1157</v>
      </c>
      <c r="I23" s="107"/>
      <c r="J23" s="107"/>
      <c r="K23" s="25">
        <v>-941</v>
      </c>
      <c r="L23" s="107"/>
      <c r="M23" s="500"/>
      <c r="N23" s="25">
        <v>-949</v>
      </c>
      <c r="O23" s="107"/>
      <c r="P23" s="119"/>
      <c r="Q23" s="25">
        <v>-943</v>
      </c>
      <c r="R23" s="120"/>
    </row>
    <row r="24" spans="1:19" ht="12">
      <c r="A24" s="590"/>
      <c r="B24" s="110" t="s">
        <v>998</v>
      </c>
      <c r="C24" s="737"/>
      <c r="D24" s="591"/>
      <c r="E24" s="103"/>
      <c r="F24" s="120"/>
      <c r="G24" s="500"/>
      <c r="H24" s="103"/>
      <c r="I24" s="107"/>
      <c r="J24" s="500"/>
      <c r="K24" s="103"/>
      <c r="L24" s="107"/>
      <c r="M24" s="500"/>
      <c r="N24" s="103"/>
      <c r="O24" s="500"/>
      <c r="P24" s="591"/>
      <c r="Q24" s="103"/>
      <c r="R24" s="120"/>
    </row>
    <row r="25" spans="1:19" ht="12">
      <c r="A25" s="590"/>
      <c r="B25" s="110" t="s">
        <v>997</v>
      </c>
      <c r="C25" s="107"/>
      <c r="D25" s="591"/>
      <c r="E25" s="25">
        <v>-1</v>
      </c>
      <c r="F25" s="120"/>
      <c r="G25" s="500"/>
      <c r="H25" s="25">
        <v>-48</v>
      </c>
      <c r="I25" s="107"/>
      <c r="J25" s="500"/>
      <c r="K25" s="25">
        <v>-1</v>
      </c>
      <c r="L25" s="107"/>
      <c r="M25" s="500"/>
      <c r="N25" s="25">
        <v>-88</v>
      </c>
      <c r="O25" s="500"/>
      <c r="P25" s="591"/>
      <c r="Q25" s="25">
        <v>-1</v>
      </c>
      <c r="R25" s="120"/>
    </row>
    <row r="26" spans="1:19" ht="12">
      <c r="A26" s="590"/>
      <c r="B26" s="593" t="s">
        <v>839</v>
      </c>
      <c r="D26" s="591"/>
      <c r="E26" s="25">
        <v>-277</v>
      </c>
      <c r="F26" s="120"/>
      <c r="G26" s="500"/>
      <c r="H26" s="25">
        <v>-272</v>
      </c>
      <c r="I26" s="107"/>
      <c r="J26" s="500"/>
      <c r="K26" s="25">
        <v>-264</v>
      </c>
      <c r="L26" s="107"/>
      <c r="M26" s="500"/>
      <c r="N26" s="25">
        <v>-266</v>
      </c>
      <c r="O26" s="500"/>
      <c r="P26" s="591"/>
      <c r="Q26" s="25">
        <v>-264</v>
      </c>
      <c r="R26" s="120"/>
    </row>
    <row r="27" spans="1:19" ht="12">
      <c r="A27" s="590"/>
      <c r="B27" s="593" t="s">
        <v>875</v>
      </c>
      <c r="D27" s="591"/>
      <c r="E27" s="25">
        <v>1</v>
      </c>
      <c r="F27" s="120"/>
      <c r="G27" s="500"/>
      <c r="H27" s="25">
        <v>4</v>
      </c>
      <c r="I27" s="107"/>
      <c r="J27" s="500"/>
      <c r="K27" s="25">
        <v>3</v>
      </c>
      <c r="L27" s="107"/>
      <c r="M27" s="500"/>
      <c r="N27" s="25">
        <v>2</v>
      </c>
      <c r="O27" s="500"/>
      <c r="P27" s="591"/>
      <c r="Q27" s="25">
        <v>2</v>
      </c>
      <c r="R27" s="120"/>
    </row>
    <row r="28" spans="1:19" s="500" customFormat="1">
      <c r="A28" s="499"/>
      <c r="B28" s="593" t="s">
        <v>876</v>
      </c>
      <c r="D28" s="591"/>
      <c r="E28" s="30">
        <v>28</v>
      </c>
      <c r="F28" s="120"/>
      <c r="H28" s="30">
        <v>79</v>
      </c>
      <c r="I28" s="107"/>
      <c r="K28" s="30">
        <v>14</v>
      </c>
      <c r="L28" s="107"/>
      <c r="N28" s="30">
        <v>-28</v>
      </c>
      <c r="P28" s="591"/>
      <c r="Q28" s="30">
        <v>-30</v>
      </c>
      <c r="R28" s="120"/>
    </row>
    <row r="29" spans="1:19" s="500" customFormat="1">
      <c r="A29" s="499"/>
      <c r="B29" s="499"/>
      <c r="C29" s="500" t="s">
        <v>55</v>
      </c>
      <c r="D29" s="591"/>
      <c r="E29" s="107"/>
      <c r="F29" s="120"/>
      <c r="H29" s="107"/>
      <c r="I29" s="107"/>
      <c r="K29" s="107"/>
      <c r="L29" s="107"/>
      <c r="N29" s="107"/>
      <c r="P29" s="591"/>
      <c r="Q29" s="107"/>
      <c r="R29" s="120"/>
    </row>
    <row r="30" spans="1:19" s="500" customFormat="1">
      <c r="A30" s="499"/>
      <c r="B30" s="499"/>
      <c r="C30" s="593" t="s">
        <v>877</v>
      </c>
      <c r="D30" s="591"/>
      <c r="E30" s="30">
        <v>-1535</v>
      </c>
      <c r="F30" s="120"/>
      <c r="H30" s="30">
        <v>-1828</v>
      </c>
      <c r="I30" s="107"/>
      <c r="K30" s="30">
        <v>-1530</v>
      </c>
      <c r="L30" s="107"/>
      <c r="N30" s="30">
        <v>-1660</v>
      </c>
      <c r="P30" s="591"/>
      <c r="Q30" s="30">
        <v>-1593</v>
      </c>
      <c r="R30" s="120"/>
    </row>
    <row r="31" spans="1:19" s="500" customFormat="1">
      <c r="A31" s="499"/>
      <c r="B31" s="499"/>
      <c r="D31" s="591"/>
      <c r="E31" s="103"/>
      <c r="F31" s="120"/>
      <c r="H31" s="103"/>
      <c r="I31" s="107"/>
      <c r="K31" s="103"/>
      <c r="L31" s="107"/>
      <c r="N31" s="103"/>
      <c r="P31" s="591"/>
      <c r="Q31" s="103"/>
      <c r="R31" s="120"/>
    </row>
    <row r="32" spans="1:19" s="500" customFormat="1">
      <c r="A32" s="499"/>
      <c r="B32" s="499"/>
      <c r="D32" s="591"/>
      <c r="E32" s="107"/>
      <c r="F32" s="120"/>
      <c r="H32" s="107"/>
      <c r="I32" s="107"/>
      <c r="K32" s="107"/>
      <c r="L32" s="107"/>
      <c r="N32" s="107"/>
      <c r="P32" s="591"/>
      <c r="Q32" s="107"/>
      <c r="R32" s="120"/>
    </row>
    <row r="33" spans="1:18" s="500" customFormat="1" ht="12.6" thickBot="1">
      <c r="A33" s="592" t="s">
        <v>878</v>
      </c>
      <c r="B33" s="499"/>
      <c r="D33" s="591" t="s">
        <v>1021</v>
      </c>
      <c r="E33" s="122">
        <v>38807</v>
      </c>
      <c r="F33" s="120"/>
      <c r="G33" s="500" t="s">
        <v>1021</v>
      </c>
      <c r="H33" s="122">
        <v>39319</v>
      </c>
      <c r="I33" s="107"/>
      <c r="J33" s="500" t="s">
        <v>1021</v>
      </c>
      <c r="K33" s="122">
        <v>40110</v>
      </c>
      <c r="L33" s="107"/>
      <c r="M33" s="500" t="s">
        <v>1021</v>
      </c>
      <c r="N33" s="122">
        <v>40832</v>
      </c>
      <c r="P33" s="591" t="s">
        <v>1021</v>
      </c>
      <c r="Q33" s="122">
        <v>41603</v>
      </c>
      <c r="R33" s="120"/>
    </row>
    <row r="34" spans="1:18" s="500" customFormat="1" ht="12.6" thickTop="1" thickBot="1">
      <c r="D34" s="596"/>
      <c r="E34" s="131"/>
      <c r="F34" s="132"/>
      <c r="H34" s="107"/>
      <c r="I34" s="107"/>
      <c r="K34" s="107"/>
      <c r="L34" s="107"/>
      <c r="P34" s="596"/>
      <c r="Q34" s="131"/>
      <c r="R34" s="132"/>
    </row>
    <row r="35" spans="1:18" s="500" customFormat="1"/>
    <row r="36" spans="1:18" ht="12">
      <c r="A36" s="590"/>
      <c r="D36" s="500"/>
      <c r="E36" s="500"/>
      <c r="F36" s="500"/>
      <c r="G36" s="500"/>
      <c r="H36" s="500"/>
      <c r="I36" s="500"/>
      <c r="J36" s="500"/>
      <c r="K36" s="500"/>
      <c r="L36" s="500"/>
      <c r="Q36" s="500"/>
    </row>
    <row r="37" spans="1:18" ht="12">
      <c r="A37" s="590"/>
      <c r="D37" s="500"/>
      <c r="E37" s="500"/>
      <c r="F37" s="500"/>
      <c r="G37" s="500"/>
      <c r="H37" s="500"/>
      <c r="I37" s="500"/>
      <c r="J37" s="500"/>
      <c r="K37" s="500"/>
      <c r="L37" s="500"/>
      <c r="Q37" s="500"/>
    </row>
    <row r="38" spans="1:18">
      <c r="D38" s="500"/>
      <c r="E38" s="500"/>
      <c r="F38" s="500"/>
      <c r="G38" s="500"/>
      <c r="H38" s="500"/>
      <c r="I38" s="500"/>
      <c r="J38" s="500"/>
      <c r="K38" s="500"/>
      <c r="L38" s="500"/>
    </row>
    <row r="39" spans="1:18" ht="12">
      <c r="A39" s="594"/>
      <c r="B39" s="500"/>
      <c r="D39" s="500"/>
      <c r="E39" s="500"/>
      <c r="F39" s="500"/>
      <c r="G39" s="500"/>
      <c r="H39" s="500"/>
      <c r="I39" s="500"/>
      <c r="J39" s="500"/>
      <c r="K39" s="500"/>
      <c r="L39" s="500"/>
      <c r="M39" s="500"/>
      <c r="N39" s="500"/>
      <c r="O39" s="500"/>
      <c r="P39" s="500"/>
      <c r="Q39" s="500"/>
    </row>
    <row r="40" spans="1:18">
      <c r="A40" s="500"/>
      <c r="B40" s="500"/>
      <c r="D40" s="500"/>
      <c r="E40" s="500"/>
      <c r="F40" s="500"/>
      <c r="G40" s="500"/>
      <c r="H40" s="500"/>
      <c r="I40" s="500"/>
      <c r="J40" s="500"/>
      <c r="K40" s="500"/>
      <c r="L40" s="500"/>
      <c r="M40" s="500"/>
      <c r="N40" s="500"/>
      <c r="O40" s="500"/>
      <c r="P40" s="500"/>
      <c r="Q40" s="500"/>
    </row>
    <row r="41" spans="1:18">
      <c r="A41" s="500"/>
      <c r="B41" s="500"/>
      <c r="D41" s="500"/>
      <c r="E41" s="500"/>
      <c r="F41" s="500"/>
      <c r="G41" s="500"/>
      <c r="H41" s="500"/>
      <c r="I41" s="500"/>
      <c r="J41" s="500"/>
      <c r="K41" s="500"/>
      <c r="L41" s="500"/>
      <c r="M41" s="500"/>
      <c r="N41" s="500"/>
      <c r="O41" s="500"/>
      <c r="P41" s="500"/>
      <c r="Q41" s="500"/>
    </row>
    <row r="42" spans="1:18">
      <c r="A42" s="500"/>
      <c r="B42" s="500"/>
      <c r="D42" s="500"/>
      <c r="E42" s="500"/>
      <c r="F42" s="500"/>
      <c r="G42" s="500"/>
      <c r="H42" s="500"/>
      <c r="I42" s="500"/>
      <c r="J42" s="500"/>
      <c r="K42" s="500"/>
      <c r="L42" s="500"/>
      <c r="M42" s="500"/>
      <c r="N42" s="500"/>
      <c r="O42" s="500"/>
      <c r="P42" s="500"/>
      <c r="Q42" s="500"/>
    </row>
    <row r="43" spans="1:18">
      <c r="A43" s="500"/>
      <c r="B43" s="500"/>
      <c r="D43" s="500"/>
      <c r="E43" s="500"/>
      <c r="F43" s="500"/>
      <c r="G43" s="500"/>
      <c r="H43" s="500"/>
      <c r="I43" s="500"/>
      <c r="J43" s="500"/>
      <c r="K43" s="500"/>
      <c r="L43" s="500"/>
      <c r="M43" s="500"/>
      <c r="N43" s="500"/>
      <c r="O43" s="500"/>
      <c r="P43" s="500"/>
      <c r="Q43" s="500"/>
    </row>
    <row r="44" spans="1:18">
      <c r="A44" s="500"/>
      <c r="B44" s="500"/>
      <c r="D44" s="500"/>
      <c r="E44" s="500"/>
      <c r="F44" s="500"/>
      <c r="G44" s="500"/>
      <c r="H44" s="500"/>
      <c r="I44" s="500"/>
      <c r="J44" s="500"/>
      <c r="K44" s="500"/>
      <c r="L44" s="500"/>
      <c r="M44" s="500"/>
      <c r="N44" s="500"/>
      <c r="O44" s="500"/>
      <c r="P44" s="500"/>
      <c r="Q44" s="500"/>
    </row>
    <row r="45" spans="1:18">
      <c r="A45" s="500"/>
      <c r="B45" s="500"/>
      <c r="D45" s="500"/>
      <c r="E45" s="500"/>
      <c r="F45" s="500"/>
      <c r="G45" s="500"/>
      <c r="H45" s="500"/>
      <c r="I45" s="500"/>
      <c r="J45" s="500"/>
      <c r="K45" s="500"/>
      <c r="L45" s="500"/>
      <c r="M45" s="500"/>
      <c r="N45" s="500"/>
      <c r="O45" s="500"/>
      <c r="P45" s="500"/>
      <c r="Q45" s="500"/>
    </row>
    <row r="46" spans="1:18">
      <c r="A46" s="500"/>
      <c r="B46" s="500"/>
      <c r="D46" s="500"/>
      <c r="E46" s="500"/>
      <c r="F46" s="500"/>
      <c r="G46" s="500"/>
      <c r="H46" s="500"/>
      <c r="I46" s="500"/>
      <c r="J46" s="500"/>
      <c r="K46" s="500"/>
      <c r="L46" s="500"/>
      <c r="M46" s="500"/>
      <c r="N46" s="500"/>
      <c r="O46" s="500"/>
      <c r="P46" s="500"/>
      <c r="Q46" s="500"/>
    </row>
    <row r="47" spans="1:18">
      <c r="A47" s="500"/>
      <c r="B47" s="500"/>
      <c r="D47" s="500"/>
      <c r="E47" s="500"/>
      <c r="F47" s="500"/>
      <c r="G47" s="500"/>
      <c r="H47" s="500"/>
      <c r="I47" s="500"/>
      <c r="J47" s="500"/>
      <c r="K47" s="500"/>
      <c r="L47" s="500"/>
      <c r="M47" s="500"/>
      <c r="N47" s="500"/>
      <c r="O47" s="500"/>
      <c r="P47" s="500"/>
      <c r="Q47" s="500"/>
    </row>
    <row r="48" spans="1:18" ht="12">
      <c r="A48" s="594"/>
      <c r="B48" s="500"/>
      <c r="D48" s="500"/>
      <c r="E48" s="500"/>
      <c r="F48" s="500"/>
      <c r="G48" s="500"/>
      <c r="H48" s="500"/>
      <c r="I48" s="500"/>
      <c r="J48" s="500"/>
      <c r="K48" s="500"/>
      <c r="L48" s="500"/>
      <c r="M48" s="500"/>
      <c r="N48" s="500"/>
      <c r="O48" s="500"/>
      <c r="P48" s="500"/>
      <c r="Q48" s="500"/>
    </row>
    <row r="49" spans="1:17">
      <c r="A49" s="500"/>
      <c r="B49" s="500"/>
      <c r="D49" s="500"/>
      <c r="E49" s="500"/>
      <c r="F49" s="500"/>
      <c r="G49" s="500"/>
      <c r="H49" s="500"/>
      <c r="I49" s="500"/>
      <c r="J49" s="500"/>
      <c r="K49" s="500"/>
      <c r="L49" s="500"/>
      <c r="M49" s="500"/>
      <c r="N49" s="500"/>
      <c r="O49" s="500"/>
      <c r="P49" s="500"/>
      <c r="Q49" s="500"/>
    </row>
  </sheetData>
  <customSheetViews>
    <customSheetView guid="{BA08C489-4952-434D-B712-71BEE1754A50}" scale="75" hiddenColumns="1">
      <selection sqref="A1:AS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sqref="A1:AS1"/>
      <pageMargins left="0.25" right="0.25" top="0.5" bottom="0.5" header="0.3" footer="0.3"/>
      <printOptions horizontalCentered="1"/>
      <pageSetup scale="75" orientation="landscape" r:id="rId2"/>
      <headerFooter alignWithMargins="0">
        <oddFooter>&amp;R&amp;A</oddFooter>
      </headerFooter>
    </customSheetView>
  </customSheetViews>
  <mergeCells count="4">
    <mergeCell ref="A1:R1"/>
    <mergeCell ref="A2:R2"/>
    <mergeCell ref="A3:R3"/>
    <mergeCell ref="D5:Q5"/>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xl/worksheets/sheet38.xml><?xml version="1.0" encoding="utf-8"?>
<worksheet xmlns="http://schemas.openxmlformats.org/spreadsheetml/2006/main" xmlns:r="http://schemas.openxmlformats.org/officeDocument/2006/relationships">
  <sheetPr codeName="Sheet37">
    <pageSetUpPr fitToPage="1"/>
  </sheetPr>
  <dimension ref="A1:X73"/>
  <sheetViews>
    <sheetView zoomScale="75" zoomScaleNormal="75" workbookViewId="0">
      <selection sqref="A1:Q1"/>
    </sheetView>
  </sheetViews>
  <sheetFormatPr defaultColWidth="9.109375" defaultRowHeight="13.2"/>
  <cols>
    <col min="1" max="1" width="3.33203125" style="2" customWidth="1"/>
    <col min="2" max="2" width="42" style="33" customWidth="1"/>
    <col min="3" max="3" width="2.44140625" style="57" customWidth="1"/>
    <col min="4" max="4" width="8.44140625" style="176" customWidth="1"/>
    <col min="5" max="5" width="2.44140625" style="176" customWidth="1"/>
    <col min="6" max="6" width="2.44140625" style="57" customWidth="1"/>
    <col min="7" max="7" width="8.44140625" style="176" customWidth="1"/>
    <col min="8" max="8" width="2.44140625" style="176" customWidth="1"/>
    <col min="9" max="9" width="2.44140625" style="317" customWidth="1"/>
    <col min="10" max="10" width="8.44140625" style="176" customWidth="1"/>
    <col min="11" max="12" width="2.44140625" style="2" customWidth="1"/>
    <col min="13" max="13" width="8.44140625" style="2" customWidth="1"/>
    <col min="14" max="15" width="2.44140625" style="2" customWidth="1"/>
    <col min="16" max="16" width="8.44140625" style="2" customWidth="1"/>
    <col min="17" max="17" width="2.44140625" style="2" customWidth="1"/>
    <col min="18" max="18" width="7.33203125" style="2" customWidth="1"/>
    <col min="19" max="16384" width="9.109375" style="2"/>
  </cols>
  <sheetData>
    <row r="1" spans="1:19" s="177" customFormat="1" ht="13.8">
      <c r="A1" s="1040" t="s">
        <v>1010</v>
      </c>
      <c r="B1" s="1040"/>
      <c r="C1" s="1040"/>
      <c r="D1" s="1040"/>
      <c r="E1" s="1040"/>
      <c r="F1" s="1040"/>
      <c r="G1" s="1040"/>
      <c r="H1" s="1040"/>
      <c r="I1" s="1040"/>
      <c r="J1" s="1040"/>
      <c r="K1" s="1040"/>
      <c r="L1" s="1040"/>
      <c r="M1" s="1040"/>
      <c r="N1" s="1040"/>
      <c r="O1" s="1040"/>
      <c r="P1" s="1040"/>
      <c r="Q1" s="1040"/>
      <c r="R1" s="965"/>
    </row>
    <row r="2" spans="1:19" s="177" customFormat="1">
      <c r="A2" s="1040" t="s">
        <v>879</v>
      </c>
      <c r="B2" s="1040"/>
      <c r="C2" s="1040"/>
      <c r="D2" s="1040"/>
      <c r="E2" s="1040"/>
      <c r="F2" s="1040"/>
      <c r="G2" s="1040"/>
      <c r="H2" s="1040"/>
      <c r="I2" s="1040"/>
      <c r="J2" s="1040"/>
      <c r="K2" s="1040"/>
      <c r="L2" s="1040"/>
      <c r="M2" s="1040"/>
      <c r="N2" s="1040"/>
      <c r="O2" s="1040"/>
      <c r="P2" s="1040"/>
      <c r="Q2" s="1040"/>
    </row>
    <row r="3" spans="1:19" ht="10.199999999999999">
      <c r="A3" s="1042" t="s">
        <v>588</v>
      </c>
      <c r="B3" s="1042"/>
      <c r="C3" s="1042"/>
      <c r="D3" s="1042"/>
      <c r="E3" s="1042"/>
      <c r="F3" s="1042"/>
      <c r="G3" s="1042"/>
      <c r="H3" s="1042"/>
      <c r="I3" s="1042"/>
      <c r="J3" s="1042"/>
      <c r="K3" s="1042"/>
      <c r="L3" s="1042"/>
      <c r="M3" s="1042"/>
      <c r="N3" s="1042"/>
      <c r="O3" s="1042"/>
      <c r="P3" s="1042"/>
      <c r="Q3" s="1042"/>
    </row>
    <row r="4" spans="1:19" s="5" customFormat="1">
      <c r="A4" s="177"/>
      <c r="B4" s="497"/>
      <c r="C4" s="177"/>
      <c r="D4" s="177"/>
      <c r="E4" s="177"/>
      <c r="F4" s="177"/>
      <c r="G4" s="177"/>
      <c r="H4" s="177"/>
      <c r="I4" s="497"/>
      <c r="J4" s="177"/>
    </row>
    <row r="5" spans="1:19" s="5" customFormat="1">
      <c r="A5" s="177"/>
      <c r="B5" s="497"/>
      <c r="C5" s="1043" t="s">
        <v>1013</v>
      </c>
      <c r="D5" s="1043"/>
      <c r="E5" s="1043"/>
      <c r="F5" s="1043"/>
      <c r="G5" s="1043"/>
      <c r="H5" s="1043"/>
      <c r="I5" s="1043"/>
      <c r="J5" s="1043"/>
      <c r="K5" s="1043"/>
      <c r="L5" s="1043"/>
      <c r="M5" s="1043"/>
      <c r="N5" s="1043"/>
      <c r="O5" s="1043"/>
      <c r="P5" s="1043"/>
      <c r="Q5" s="483"/>
    </row>
    <row r="6" spans="1:19" s="5" customFormat="1" ht="13.8" thickBot="1">
      <c r="A6" s="497"/>
      <c r="B6" s="497"/>
      <c r="C6" s="597"/>
      <c r="D6" s="6"/>
      <c r="E6" s="6"/>
      <c r="F6" s="597"/>
      <c r="G6" s="6"/>
      <c r="H6" s="6"/>
      <c r="I6" s="6"/>
      <c r="J6" s="6"/>
      <c r="K6" s="11"/>
      <c r="L6" s="11"/>
      <c r="M6" s="11"/>
      <c r="N6" s="11"/>
      <c r="O6" s="11"/>
    </row>
    <row r="7" spans="1:19" s="5" customFormat="1">
      <c r="A7" s="177"/>
      <c r="B7" s="497"/>
      <c r="C7" s="754"/>
      <c r="D7" s="8" t="s">
        <v>1018</v>
      </c>
      <c r="E7" s="194"/>
      <c r="F7" s="11"/>
      <c r="G7" s="6" t="s">
        <v>1015</v>
      </c>
      <c r="H7" s="11"/>
      <c r="I7" s="11"/>
      <c r="J7" s="6" t="s">
        <v>1016</v>
      </c>
      <c r="K7" s="11"/>
      <c r="L7" s="6"/>
      <c r="M7" s="6" t="s">
        <v>1017</v>
      </c>
      <c r="N7" s="6"/>
      <c r="O7" s="754"/>
      <c r="P7" s="8" t="s">
        <v>1018</v>
      </c>
      <c r="Q7" s="194"/>
    </row>
    <row r="8" spans="1:19" s="5" customFormat="1">
      <c r="A8" s="177"/>
      <c r="B8" s="497"/>
      <c r="C8" s="34"/>
      <c r="D8" s="13">
        <v>2013</v>
      </c>
      <c r="E8" s="792"/>
      <c r="F8" s="11"/>
      <c r="G8" s="13">
        <v>2012</v>
      </c>
      <c r="H8" s="497"/>
      <c r="I8" s="11"/>
      <c r="J8" s="13">
        <v>2012</v>
      </c>
      <c r="K8" s="497"/>
      <c r="L8" s="693"/>
      <c r="M8" s="13">
        <v>2012</v>
      </c>
      <c r="N8" s="6"/>
      <c r="O8" s="34"/>
      <c r="P8" s="13">
        <v>2012</v>
      </c>
      <c r="Q8" s="792"/>
    </row>
    <row r="9" spans="1:19" s="5" customFormat="1">
      <c r="A9" s="177"/>
      <c r="B9" s="497"/>
      <c r="C9" s="34"/>
      <c r="D9" s="18"/>
      <c r="E9" s="35"/>
      <c r="F9" s="11"/>
      <c r="G9" s="18"/>
      <c r="H9" s="11"/>
      <c r="I9" s="11"/>
      <c r="J9" s="18"/>
      <c r="K9" s="11"/>
      <c r="L9" s="887"/>
      <c r="M9" s="18"/>
      <c r="N9" s="793"/>
      <c r="O9" s="34"/>
      <c r="P9" s="18"/>
      <c r="Q9" s="35"/>
      <c r="R9" s="10"/>
    </row>
    <row r="10" spans="1:19" s="5" customFormat="1" ht="12">
      <c r="A10" s="598" t="s">
        <v>880</v>
      </c>
      <c r="B10" s="15"/>
      <c r="C10" s="22"/>
      <c r="D10" s="162"/>
      <c r="E10" s="35"/>
      <c r="F10" s="23"/>
      <c r="G10" s="162"/>
      <c r="H10" s="11"/>
      <c r="I10" s="23"/>
      <c r="J10" s="162"/>
      <c r="K10" s="11"/>
      <c r="L10" s="23"/>
      <c r="M10" s="162"/>
      <c r="N10" s="11"/>
      <c r="O10" s="22"/>
      <c r="P10" s="162"/>
      <c r="Q10" s="35"/>
      <c r="R10" s="11"/>
    </row>
    <row r="11" spans="1:19" ht="11.4">
      <c r="A11" s="599" t="s">
        <v>881</v>
      </c>
      <c r="B11" s="11"/>
      <c r="C11" s="212" t="s">
        <v>1021</v>
      </c>
      <c r="D11" s="23">
        <v>303</v>
      </c>
      <c r="E11" s="35"/>
      <c r="F11" s="58" t="s">
        <v>1021</v>
      </c>
      <c r="G11" s="23">
        <v>299</v>
      </c>
      <c r="H11" s="11"/>
      <c r="I11" s="58" t="s">
        <v>1021</v>
      </c>
      <c r="J11" s="23">
        <v>291</v>
      </c>
      <c r="K11" s="11"/>
      <c r="L11" s="58" t="s">
        <v>1021</v>
      </c>
      <c r="M11" s="23">
        <v>291</v>
      </c>
      <c r="N11" s="11"/>
      <c r="O11" s="212" t="s">
        <v>1021</v>
      </c>
      <c r="P11" s="23">
        <v>287</v>
      </c>
      <c r="Q11" s="35"/>
    </row>
    <row r="12" spans="1:19">
      <c r="A12" s="599" t="s">
        <v>882</v>
      </c>
      <c r="B12" s="11"/>
      <c r="C12" s="212"/>
      <c r="D12" s="23">
        <v>180</v>
      </c>
      <c r="E12" s="35"/>
      <c r="F12" s="58"/>
      <c r="G12" s="23">
        <v>173</v>
      </c>
      <c r="H12" s="11"/>
      <c r="I12" s="58"/>
      <c r="J12" s="23">
        <v>180</v>
      </c>
      <c r="K12" s="11"/>
      <c r="L12" s="58"/>
      <c r="M12" s="23">
        <v>173</v>
      </c>
      <c r="N12" s="11"/>
      <c r="O12" s="212"/>
      <c r="P12" s="23">
        <v>170</v>
      </c>
      <c r="Q12" s="35"/>
    </row>
    <row r="13" spans="1:19" ht="11.4">
      <c r="A13" s="600" t="s">
        <v>440</v>
      </c>
      <c r="B13" s="11"/>
      <c r="C13" s="212"/>
      <c r="D13" s="23"/>
      <c r="E13" s="35"/>
      <c r="F13" s="58"/>
      <c r="G13" s="23"/>
      <c r="H13" s="11"/>
      <c r="I13" s="58"/>
      <c r="J13" s="23"/>
      <c r="K13" s="11"/>
      <c r="L13" s="58"/>
      <c r="M13" s="23"/>
      <c r="N13" s="11"/>
      <c r="O13" s="212"/>
      <c r="P13" s="23"/>
      <c r="Q13" s="35"/>
    </row>
    <row r="14" spans="1:19">
      <c r="A14" s="599" t="s">
        <v>441</v>
      </c>
      <c r="B14" s="11"/>
      <c r="C14" s="212"/>
      <c r="D14" s="23">
        <v>-325</v>
      </c>
      <c r="E14" s="35"/>
      <c r="F14" s="58"/>
      <c r="G14" s="23">
        <v>-331</v>
      </c>
      <c r="H14" s="11"/>
      <c r="I14" s="58"/>
      <c r="J14" s="23">
        <v>-318</v>
      </c>
      <c r="K14" s="11"/>
      <c r="L14" s="58"/>
      <c r="M14" s="23">
        <v>-326</v>
      </c>
      <c r="N14" s="11"/>
      <c r="O14" s="212"/>
      <c r="P14" s="23">
        <v>-305</v>
      </c>
      <c r="Q14" s="35"/>
    </row>
    <row r="15" spans="1:19" ht="11.4">
      <c r="A15" s="599" t="s">
        <v>442</v>
      </c>
      <c r="B15" s="11"/>
      <c r="C15" s="212"/>
      <c r="D15" s="31">
        <v>158</v>
      </c>
      <c r="E15" s="35"/>
      <c r="F15" s="58"/>
      <c r="G15" s="31">
        <v>141</v>
      </c>
      <c r="H15" s="11"/>
      <c r="I15" s="58"/>
      <c r="J15" s="31">
        <v>153</v>
      </c>
      <c r="K15" s="11"/>
      <c r="L15" s="58"/>
      <c r="M15" s="31">
        <v>138</v>
      </c>
      <c r="N15" s="11"/>
      <c r="O15" s="212"/>
      <c r="P15" s="31">
        <v>152</v>
      </c>
      <c r="Q15" s="35"/>
    </row>
    <row r="16" spans="1:19" ht="13.8">
      <c r="A16" s="5"/>
      <c r="B16" s="11"/>
      <c r="C16" s="212"/>
      <c r="D16" s="23"/>
      <c r="E16" s="35"/>
      <c r="F16" s="58"/>
      <c r="G16" s="23"/>
      <c r="H16" s="11"/>
      <c r="I16" s="58"/>
      <c r="J16" s="23"/>
      <c r="K16" s="11"/>
      <c r="L16" s="58"/>
      <c r="M16" s="23"/>
      <c r="N16" s="11"/>
      <c r="O16" s="212"/>
      <c r="P16" s="23"/>
      <c r="Q16" s="35"/>
      <c r="S16" s="965"/>
    </row>
    <row r="17" spans="1:19" ht="12">
      <c r="A17" s="42" t="s">
        <v>443</v>
      </c>
      <c r="B17" s="11"/>
      <c r="C17" s="212"/>
      <c r="D17" s="23"/>
      <c r="E17" s="35"/>
      <c r="F17" s="58"/>
      <c r="G17" s="23"/>
      <c r="H17" s="11"/>
      <c r="I17" s="58"/>
      <c r="J17" s="23"/>
      <c r="K17" s="11"/>
      <c r="L17" s="58"/>
      <c r="M17" s="23"/>
      <c r="N17" s="11"/>
      <c r="O17" s="212"/>
      <c r="P17" s="23"/>
      <c r="Q17" s="35"/>
    </row>
    <row r="18" spans="1:19" ht="11.4">
      <c r="A18" s="599" t="s">
        <v>444</v>
      </c>
      <c r="C18" s="212"/>
      <c r="D18" s="23">
        <v>635</v>
      </c>
      <c r="E18" s="35"/>
      <c r="F18" s="58"/>
      <c r="G18" s="23">
        <v>665</v>
      </c>
      <c r="H18" s="11"/>
      <c r="I18" s="58"/>
      <c r="J18" s="23">
        <v>632</v>
      </c>
      <c r="K18" s="11"/>
      <c r="L18" s="58"/>
      <c r="M18" s="23">
        <v>663</v>
      </c>
      <c r="N18" s="11"/>
      <c r="O18" s="212"/>
      <c r="P18" s="23">
        <v>687</v>
      </c>
      <c r="Q18" s="35"/>
    </row>
    <row r="19" spans="1:19" ht="11.4">
      <c r="A19" s="599" t="s">
        <v>445</v>
      </c>
      <c r="C19" s="212"/>
      <c r="D19" s="23"/>
      <c r="E19" s="35"/>
      <c r="F19" s="58"/>
      <c r="G19" s="23"/>
      <c r="H19" s="11"/>
      <c r="I19" s="58"/>
      <c r="J19" s="23"/>
      <c r="K19" s="11"/>
      <c r="L19" s="58"/>
      <c r="M19" s="23"/>
      <c r="N19" s="11"/>
      <c r="O19" s="212"/>
      <c r="P19" s="23"/>
      <c r="Q19" s="35"/>
    </row>
    <row r="20" spans="1:19">
      <c r="A20" s="599" t="s">
        <v>550</v>
      </c>
      <c r="C20" s="212"/>
      <c r="D20" s="23">
        <v>-133</v>
      </c>
      <c r="E20" s="35"/>
      <c r="F20" s="58"/>
      <c r="G20" s="23">
        <v>-133</v>
      </c>
      <c r="H20" s="11"/>
      <c r="I20" s="58"/>
      <c r="J20" s="23">
        <v>-135</v>
      </c>
      <c r="K20" s="11"/>
      <c r="L20" s="58"/>
      <c r="M20" s="23">
        <v>-136</v>
      </c>
      <c r="N20" s="11"/>
      <c r="O20" s="212"/>
      <c r="P20" s="23">
        <v>-134</v>
      </c>
      <c r="Q20" s="35"/>
    </row>
    <row r="21" spans="1:19" ht="11.4">
      <c r="A21" s="599" t="s">
        <v>446</v>
      </c>
      <c r="C21" s="212"/>
      <c r="D21" s="23">
        <v>-345</v>
      </c>
      <c r="E21" s="35"/>
      <c r="F21" s="58"/>
      <c r="G21" s="23">
        <v>-357</v>
      </c>
      <c r="H21" s="11"/>
      <c r="I21" s="58"/>
      <c r="J21" s="23">
        <v>-215</v>
      </c>
      <c r="K21" s="11"/>
      <c r="L21" s="58"/>
      <c r="M21" s="23">
        <v>-366</v>
      </c>
      <c r="N21" s="11"/>
      <c r="O21" s="212"/>
      <c r="P21" s="23">
        <v>-378</v>
      </c>
      <c r="Q21" s="35"/>
    </row>
    <row r="22" spans="1:19" ht="11.4">
      <c r="A22" s="599" t="s">
        <v>447</v>
      </c>
      <c r="C22" s="212"/>
      <c r="D22" s="31">
        <v>157</v>
      </c>
      <c r="E22" s="45"/>
      <c r="F22" s="58"/>
      <c r="G22" s="31">
        <v>175</v>
      </c>
      <c r="H22" s="33"/>
      <c r="I22" s="58"/>
      <c r="J22" s="31">
        <v>282</v>
      </c>
      <c r="K22" s="33"/>
      <c r="L22" s="58"/>
      <c r="M22" s="31">
        <v>161</v>
      </c>
      <c r="N22" s="33"/>
      <c r="O22" s="212"/>
      <c r="P22" s="31">
        <v>175</v>
      </c>
      <c r="Q22" s="45"/>
    </row>
    <row r="23" spans="1:19" s="5" customFormat="1" ht="11.4">
      <c r="B23" s="11"/>
      <c r="C23" s="34"/>
      <c r="D23" s="11"/>
      <c r="E23" s="35"/>
      <c r="F23" s="11"/>
      <c r="G23" s="11"/>
      <c r="H23" s="11"/>
      <c r="I23" s="11"/>
      <c r="J23" s="11"/>
      <c r="K23" s="11"/>
      <c r="L23" s="58"/>
      <c r="M23" s="11"/>
      <c r="N23" s="11"/>
      <c r="O23" s="34"/>
      <c r="P23" s="11"/>
      <c r="Q23" s="35"/>
      <c r="S23" s="2"/>
    </row>
    <row r="24" spans="1:19" s="5" customFormat="1" ht="11.4">
      <c r="A24" s="5" t="s">
        <v>448</v>
      </c>
      <c r="B24" s="11"/>
      <c r="C24" s="34"/>
      <c r="D24" s="11"/>
      <c r="E24" s="35"/>
      <c r="F24" s="11"/>
      <c r="G24" s="11"/>
      <c r="H24" s="11"/>
      <c r="I24" s="11"/>
      <c r="J24" s="11"/>
      <c r="K24" s="11"/>
      <c r="L24" s="58"/>
      <c r="M24" s="11"/>
      <c r="N24" s="11"/>
      <c r="O24" s="34"/>
      <c r="P24" s="11"/>
      <c r="Q24" s="35"/>
      <c r="S24" s="2"/>
    </row>
    <row r="25" spans="1:19" s="5" customFormat="1">
      <c r="B25" s="11" t="s">
        <v>449</v>
      </c>
      <c r="C25" s="212"/>
      <c r="D25" s="23">
        <v>96</v>
      </c>
      <c r="E25" s="35"/>
      <c r="F25" s="58"/>
      <c r="G25" s="23">
        <v>94</v>
      </c>
      <c r="H25" s="11"/>
      <c r="I25" s="58"/>
      <c r="J25" s="23">
        <v>92</v>
      </c>
      <c r="K25" s="11"/>
      <c r="L25" s="58"/>
      <c r="M25" s="23">
        <v>95</v>
      </c>
      <c r="N25" s="11"/>
      <c r="O25" s="212"/>
      <c r="P25" s="23">
        <v>96</v>
      </c>
      <c r="Q25" s="35"/>
      <c r="S25" s="2"/>
    </row>
    <row r="26" spans="1:19" s="5" customFormat="1" ht="11.4">
      <c r="A26" s="5" t="s">
        <v>450</v>
      </c>
      <c r="B26" s="11"/>
      <c r="C26" s="212"/>
      <c r="D26" s="23">
        <v>19</v>
      </c>
      <c r="E26" s="35"/>
      <c r="F26" s="58"/>
      <c r="G26" s="23">
        <v>56</v>
      </c>
      <c r="H26" s="11"/>
      <c r="I26" s="58"/>
      <c r="J26" s="23">
        <v>-56</v>
      </c>
      <c r="K26" s="11"/>
      <c r="L26" s="58"/>
      <c r="M26" s="23">
        <v>8</v>
      </c>
      <c r="N26" s="11"/>
      <c r="O26" s="212"/>
      <c r="P26" s="23">
        <v>-21</v>
      </c>
      <c r="Q26" s="35"/>
      <c r="S26" s="2"/>
    </row>
    <row r="27" spans="1:19" s="5" customFormat="1" ht="11.4">
      <c r="A27" s="5" t="s">
        <v>827</v>
      </c>
      <c r="B27" s="11"/>
      <c r="C27" s="212"/>
      <c r="D27" s="23"/>
      <c r="E27" s="35"/>
      <c r="F27" s="58"/>
      <c r="G27" s="23"/>
      <c r="H27" s="11"/>
      <c r="I27" s="58"/>
      <c r="J27" s="23"/>
      <c r="K27" s="11"/>
      <c r="L27" s="58"/>
      <c r="M27" s="23"/>
      <c r="N27" s="11"/>
      <c r="O27" s="212"/>
      <c r="P27" s="23"/>
      <c r="Q27" s="35"/>
      <c r="S27" s="2"/>
    </row>
    <row r="28" spans="1:19" s="5" customFormat="1" ht="11.4">
      <c r="A28" s="5" t="s">
        <v>828</v>
      </c>
      <c r="B28" s="11"/>
      <c r="C28" s="212"/>
      <c r="D28" s="23">
        <v>-75</v>
      </c>
      <c r="E28" s="35"/>
      <c r="F28" s="58"/>
      <c r="G28" s="23">
        <v>-77</v>
      </c>
      <c r="H28" s="11"/>
      <c r="I28" s="58"/>
      <c r="J28" s="23">
        <v>-146</v>
      </c>
      <c r="K28" s="11"/>
      <c r="L28" s="58"/>
      <c r="M28" s="23">
        <v>-77</v>
      </c>
      <c r="N28" s="11"/>
      <c r="O28" s="212"/>
      <c r="P28" s="23">
        <v>-101</v>
      </c>
      <c r="Q28" s="35"/>
      <c r="S28" s="2"/>
    </row>
    <row r="29" spans="1:19" s="5" customFormat="1" ht="11.4">
      <c r="A29" s="84" t="s">
        <v>563</v>
      </c>
      <c r="B29" s="15"/>
      <c r="C29" s="212"/>
      <c r="D29" s="23">
        <v>-148</v>
      </c>
      <c r="E29" s="35"/>
      <c r="F29" s="58"/>
      <c r="G29" s="23">
        <v>-152</v>
      </c>
      <c r="H29" s="11"/>
      <c r="I29" s="58"/>
      <c r="J29" s="23">
        <v>-147</v>
      </c>
      <c r="K29" s="11"/>
      <c r="L29" s="58"/>
      <c r="M29" s="23">
        <v>-135</v>
      </c>
      <c r="N29" s="11"/>
      <c r="O29" s="212"/>
      <c r="P29" s="23">
        <v>-142</v>
      </c>
      <c r="Q29" s="35"/>
      <c r="S29" s="2"/>
    </row>
    <row r="30" spans="1:19" s="5" customFormat="1" ht="11.4">
      <c r="A30" s="5" t="s">
        <v>267</v>
      </c>
      <c r="B30" s="11"/>
      <c r="C30" s="212"/>
      <c r="D30" s="23">
        <v>-2</v>
      </c>
      <c r="E30" s="35"/>
      <c r="F30" s="58"/>
      <c r="G30" s="23">
        <v>0</v>
      </c>
      <c r="H30" s="11"/>
      <c r="I30" s="58"/>
      <c r="J30" s="23">
        <v>0</v>
      </c>
      <c r="K30" s="11"/>
      <c r="L30" s="58"/>
      <c r="M30" s="23">
        <v>0</v>
      </c>
      <c r="N30" s="11"/>
      <c r="O30" s="212"/>
      <c r="P30" s="23">
        <v>0</v>
      </c>
      <c r="Q30" s="35"/>
      <c r="S30" s="2"/>
    </row>
    <row r="31" spans="1:19" s="5" customFormat="1" ht="11.4">
      <c r="A31" s="84" t="s">
        <v>1092</v>
      </c>
      <c r="B31" s="11"/>
      <c r="C31" s="212"/>
      <c r="D31" s="23">
        <v>2</v>
      </c>
      <c r="E31" s="35"/>
      <c r="F31" s="58"/>
      <c r="G31" s="23">
        <v>3</v>
      </c>
      <c r="H31" s="11"/>
      <c r="I31" s="58"/>
      <c r="J31" s="23">
        <v>9</v>
      </c>
      <c r="K31" s="11"/>
      <c r="L31" s="58"/>
      <c r="M31" s="23">
        <v>3</v>
      </c>
      <c r="N31" s="11"/>
      <c r="O31" s="212"/>
      <c r="P31" s="23">
        <v>3</v>
      </c>
      <c r="Q31" s="35"/>
      <c r="S31" s="2"/>
    </row>
    <row r="32" spans="1:19" s="5" customFormat="1" ht="11.4">
      <c r="A32" s="84" t="s">
        <v>164</v>
      </c>
      <c r="B32" s="15"/>
      <c r="C32" s="212"/>
      <c r="D32" s="37">
        <v>-61</v>
      </c>
      <c r="E32" s="35"/>
      <c r="F32" s="58"/>
      <c r="G32" s="37">
        <v>-74</v>
      </c>
      <c r="H32" s="11"/>
      <c r="I32" s="58"/>
      <c r="J32" s="37">
        <v>-56</v>
      </c>
      <c r="K32" s="11"/>
      <c r="L32" s="58"/>
      <c r="M32" s="37">
        <v>-61</v>
      </c>
      <c r="N32" s="11"/>
      <c r="O32" s="212"/>
      <c r="P32" s="37">
        <v>-50</v>
      </c>
      <c r="Q32" s="35"/>
      <c r="S32" s="2"/>
    </row>
    <row r="33" spans="1:19" s="5" customFormat="1" ht="11.4">
      <c r="A33" s="84"/>
      <c r="B33" s="15"/>
      <c r="C33" s="212"/>
      <c r="D33" s="23"/>
      <c r="E33" s="35"/>
      <c r="F33" s="58"/>
      <c r="G33" s="23"/>
      <c r="H33" s="11"/>
      <c r="I33" s="58"/>
      <c r="J33" s="23"/>
      <c r="K33" s="11"/>
      <c r="L33" s="58"/>
      <c r="M33" s="23"/>
      <c r="N33" s="11"/>
      <c r="O33" s="212"/>
      <c r="P33" s="23"/>
      <c r="Q33" s="35"/>
      <c r="S33" s="2"/>
    </row>
    <row r="34" spans="1:19" s="5" customFormat="1" ht="12.6" thickBot="1">
      <c r="A34" s="180" t="s">
        <v>769</v>
      </c>
      <c r="B34" s="15"/>
      <c r="C34" s="212" t="s">
        <v>1021</v>
      </c>
      <c r="D34" s="43">
        <v>146</v>
      </c>
      <c r="E34" s="35"/>
      <c r="F34" s="58" t="s">
        <v>1021</v>
      </c>
      <c r="G34" s="43">
        <v>166</v>
      </c>
      <c r="H34" s="11"/>
      <c r="I34" s="58" t="s">
        <v>1021</v>
      </c>
      <c r="J34" s="43">
        <v>131</v>
      </c>
      <c r="K34" s="11"/>
      <c r="L34" s="58" t="s">
        <v>1021</v>
      </c>
      <c r="M34" s="43">
        <v>132</v>
      </c>
      <c r="N34" s="11"/>
      <c r="O34" s="212" t="s">
        <v>1021</v>
      </c>
      <c r="P34" s="43">
        <v>112</v>
      </c>
      <c r="Q34" s="35"/>
      <c r="S34" s="2"/>
    </row>
    <row r="35" spans="1:19" s="5" customFormat="1" ht="12" thickTop="1">
      <c r="B35" s="11"/>
      <c r="C35" s="34"/>
      <c r="D35" s="11"/>
      <c r="E35" s="35"/>
      <c r="F35" s="11"/>
      <c r="G35" s="11"/>
      <c r="H35" s="11"/>
      <c r="I35" s="11"/>
      <c r="J35" s="11"/>
      <c r="K35" s="11"/>
      <c r="L35" s="58"/>
      <c r="M35" s="11"/>
      <c r="N35" s="11"/>
      <c r="O35" s="34"/>
      <c r="P35" s="11"/>
      <c r="Q35" s="35"/>
      <c r="S35" s="2"/>
    </row>
    <row r="36" spans="1:19" s="5" customFormat="1" ht="12">
      <c r="A36" s="42" t="s">
        <v>451</v>
      </c>
      <c r="B36" s="11"/>
      <c r="C36" s="34"/>
      <c r="D36" s="11"/>
      <c r="E36" s="35"/>
      <c r="F36" s="11"/>
      <c r="G36" s="11"/>
      <c r="H36" s="11"/>
      <c r="I36" s="11"/>
      <c r="J36" s="11"/>
      <c r="K36" s="11"/>
      <c r="L36" s="58"/>
      <c r="M36" s="11"/>
      <c r="N36" s="11"/>
      <c r="O36" s="34"/>
      <c r="P36" s="11"/>
      <c r="Q36" s="35"/>
      <c r="S36" s="2"/>
    </row>
    <row r="37" spans="1:19" s="5" customFormat="1" ht="11.4">
      <c r="A37" s="5" t="s">
        <v>452</v>
      </c>
      <c r="B37" s="11"/>
      <c r="C37" s="212" t="s">
        <v>1021</v>
      </c>
      <c r="D37" s="23">
        <v>86</v>
      </c>
      <c r="E37" s="35"/>
      <c r="F37" s="58" t="s">
        <v>1021</v>
      </c>
      <c r="G37" s="23">
        <v>79</v>
      </c>
      <c r="H37" s="11"/>
      <c r="I37" s="58" t="s">
        <v>1021</v>
      </c>
      <c r="J37" s="23">
        <v>90</v>
      </c>
      <c r="K37" s="11"/>
      <c r="L37" s="58" t="s">
        <v>1021</v>
      </c>
      <c r="M37" s="23">
        <v>87</v>
      </c>
      <c r="N37" s="11"/>
      <c r="O37" s="212" t="s">
        <v>1021</v>
      </c>
      <c r="P37" s="23">
        <v>91</v>
      </c>
      <c r="Q37" s="35"/>
      <c r="S37" s="2"/>
    </row>
    <row r="38" spans="1:19" s="5" customFormat="1" ht="11.4">
      <c r="A38" s="5" t="s">
        <v>453</v>
      </c>
      <c r="B38" s="11"/>
      <c r="C38" s="212"/>
      <c r="D38" s="23">
        <v>89</v>
      </c>
      <c r="E38" s="35"/>
      <c r="F38" s="58"/>
      <c r="G38" s="23">
        <v>82</v>
      </c>
      <c r="H38" s="11"/>
      <c r="I38" s="58"/>
      <c r="J38" s="23">
        <v>76</v>
      </c>
      <c r="K38" s="11"/>
      <c r="L38" s="58"/>
      <c r="M38" s="23">
        <v>72</v>
      </c>
      <c r="N38" s="11"/>
      <c r="O38" s="212"/>
      <c r="P38" s="23">
        <v>73</v>
      </c>
      <c r="Q38" s="35"/>
      <c r="S38" s="2"/>
    </row>
    <row r="39" spans="1:19" s="5" customFormat="1" ht="11.4">
      <c r="A39" s="5" t="s">
        <v>454</v>
      </c>
      <c r="B39" s="11"/>
      <c r="C39" s="212"/>
      <c r="D39" s="37">
        <v>-17</v>
      </c>
      <c r="E39" s="35"/>
      <c r="F39" s="58"/>
      <c r="G39" s="37">
        <v>-20</v>
      </c>
      <c r="H39" s="11"/>
      <c r="I39" s="58"/>
      <c r="J39" s="37">
        <v>-13</v>
      </c>
      <c r="K39" s="11"/>
      <c r="L39" s="58"/>
      <c r="M39" s="37">
        <v>-21</v>
      </c>
      <c r="N39" s="11"/>
      <c r="O39" s="212"/>
      <c r="P39" s="37">
        <v>-12</v>
      </c>
      <c r="Q39" s="35"/>
      <c r="S39" s="2"/>
    </row>
    <row r="40" spans="1:19" s="5" customFormat="1" ht="12" thickBot="1">
      <c r="B40" s="11" t="s">
        <v>455</v>
      </c>
      <c r="C40" s="212" t="s">
        <v>1021</v>
      </c>
      <c r="D40" s="488">
        <v>158</v>
      </c>
      <c r="E40" s="35"/>
      <c r="F40" s="58" t="s">
        <v>1021</v>
      </c>
      <c r="G40" s="488">
        <v>141</v>
      </c>
      <c r="H40" s="11"/>
      <c r="I40" s="58" t="s">
        <v>1021</v>
      </c>
      <c r="J40" s="488">
        <v>153</v>
      </c>
      <c r="K40" s="11"/>
      <c r="L40" s="58" t="s">
        <v>1021</v>
      </c>
      <c r="M40" s="488">
        <v>138</v>
      </c>
      <c r="N40" s="11"/>
      <c r="O40" s="212" t="s">
        <v>1021</v>
      </c>
      <c r="P40" s="488">
        <v>152</v>
      </c>
      <c r="Q40" s="35"/>
      <c r="S40" s="2"/>
    </row>
    <row r="41" spans="1:19" s="5" customFormat="1" ht="12" thickTop="1">
      <c r="B41" s="11"/>
      <c r="C41" s="212"/>
      <c r="D41" s="23"/>
      <c r="E41" s="35"/>
      <c r="F41" s="58"/>
      <c r="G41" s="23"/>
      <c r="H41" s="11"/>
      <c r="I41" s="58"/>
      <c r="J41" s="23"/>
      <c r="K41" s="11"/>
      <c r="L41" s="58"/>
      <c r="M41" s="23"/>
      <c r="N41" s="11"/>
      <c r="O41" s="212"/>
      <c r="P41" s="23"/>
      <c r="Q41" s="35"/>
      <c r="S41" s="2"/>
    </row>
    <row r="42" spans="1:19" s="5" customFormat="1" ht="12">
      <c r="A42" s="42" t="s">
        <v>456</v>
      </c>
      <c r="B42" s="11"/>
      <c r="C42" s="212"/>
      <c r="D42" s="23"/>
      <c r="E42" s="35"/>
      <c r="F42" s="58"/>
      <c r="G42" s="23"/>
      <c r="H42" s="11"/>
      <c r="I42" s="58"/>
      <c r="J42" s="23"/>
      <c r="K42" s="11"/>
      <c r="L42" s="58"/>
      <c r="M42" s="23"/>
      <c r="N42" s="11"/>
      <c r="O42" s="212"/>
      <c r="P42" s="23"/>
      <c r="Q42" s="35"/>
      <c r="S42" s="2"/>
    </row>
    <row r="43" spans="1:19" s="5" customFormat="1" ht="11.4">
      <c r="A43" s="5" t="s">
        <v>457</v>
      </c>
      <c r="B43" s="11"/>
      <c r="C43" s="212" t="s">
        <v>1021</v>
      </c>
      <c r="D43" s="23">
        <v>59</v>
      </c>
      <c r="E43" s="35"/>
      <c r="F43" s="58" t="s">
        <v>1021</v>
      </c>
      <c r="G43" s="23">
        <v>85</v>
      </c>
      <c r="H43" s="11"/>
      <c r="I43" s="58" t="s">
        <v>1021</v>
      </c>
      <c r="J43" s="23">
        <v>39</v>
      </c>
      <c r="K43" s="11"/>
      <c r="L43" s="58" t="s">
        <v>1021</v>
      </c>
      <c r="M43" s="23">
        <v>71</v>
      </c>
      <c r="N43" s="11"/>
      <c r="O43" s="212" t="s">
        <v>1021</v>
      </c>
      <c r="P43" s="23">
        <v>97</v>
      </c>
      <c r="Q43" s="35"/>
      <c r="S43" s="2"/>
    </row>
    <row r="44" spans="1:19" s="5" customFormat="1">
      <c r="A44" s="5" t="s">
        <v>458</v>
      </c>
      <c r="B44" s="11"/>
      <c r="C44" s="212"/>
      <c r="D44" s="23">
        <v>27</v>
      </c>
      <c r="E44" s="35"/>
      <c r="F44" s="58"/>
      <c r="G44" s="23">
        <v>21</v>
      </c>
      <c r="H44" s="11"/>
      <c r="I44" s="58"/>
      <c r="J44" s="23">
        <v>23</v>
      </c>
      <c r="K44" s="11"/>
      <c r="L44" s="58"/>
      <c r="M44" s="23">
        <v>20</v>
      </c>
      <c r="N44" s="11"/>
      <c r="O44" s="212"/>
      <c r="P44" s="23">
        <v>18</v>
      </c>
      <c r="Q44" s="35"/>
      <c r="S44" s="2"/>
    </row>
    <row r="45" spans="1:19" s="5" customFormat="1" ht="11.4">
      <c r="A45" s="5" t="s">
        <v>453</v>
      </c>
      <c r="B45" s="11"/>
      <c r="C45" s="212"/>
      <c r="D45" s="23">
        <v>6</v>
      </c>
      <c r="E45" s="35"/>
      <c r="F45" s="58"/>
      <c r="G45" s="23">
        <v>6</v>
      </c>
      <c r="H45" s="11"/>
      <c r="I45" s="58"/>
      <c r="J45" s="23">
        <v>7</v>
      </c>
      <c r="K45" s="11"/>
      <c r="L45" s="58"/>
      <c r="M45" s="23">
        <v>6</v>
      </c>
      <c r="N45" s="11"/>
      <c r="O45" s="212"/>
      <c r="P45" s="23">
        <v>6</v>
      </c>
      <c r="Q45" s="35"/>
      <c r="S45" s="2"/>
    </row>
    <row r="46" spans="1:19" s="5" customFormat="1" ht="11.4">
      <c r="A46" s="5" t="s">
        <v>459</v>
      </c>
      <c r="B46" s="11"/>
      <c r="C46" s="212"/>
      <c r="D46" s="23"/>
      <c r="E46" s="35"/>
      <c r="F46" s="58"/>
      <c r="G46" s="23"/>
      <c r="H46" s="11"/>
      <c r="I46" s="58"/>
      <c r="J46" s="23"/>
      <c r="K46" s="11"/>
      <c r="L46" s="58"/>
      <c r="M46" s="23"/>
      <c r="N46" s="11"/>
      <c r="O46" s="212"/>
      <c r="P46" s="23"/>
      <c r="Q46" s="35"/>
      <c r="S46" s="2"/>
    </row>
    <row r="47" spans="1:19" s="5" customFormat="1">
      <c r="B47" s="11" t="s">
        <v>460</v>
      </c>
      <c r="C47" s="212"/>
      <c r="D47" s="37">
        <v>74</v>
      </c>
      <c r="E47" s="35"/>
      <c r="F47" s="58"/>
      <c r="G47" s="37">
        <v>72</v>
      </c>
      <c r="H47" s="11"/>
      <c r="I47" s="58"/>
      <c r="J47" s="37">
        <v>64</v>
      </c>
      <c r="K47" s="11"/>
      <c r="L47" s="58"/>
      <c r="M47" s="37">
        <v>68</v>
      </c>
      <c r="N47" s="11"/>
      <c r="O47" s="212"/>
      <c r="P47" s="37">
        <v>64</v>
      </c>
      <c r="Q47" s="35"/>
      <c r="S47" s="2"/>
    </row>
    <row r="48" spans="1:19" s="5" customFormat="1" ht="11.4">
      <c r="B48" s="11" t="s">
        <v>412</v>
      </c>
      <c r="C48" s="212"/>
      <c r="D48" s="23"/>
      <c r="E48" s="35"/>
      <c r="F48" s="58"/>
      <c r="G48" s="23"/>
      <c r="H48" s="11"/>
      <c r="I48" s="58"/>
      <c r="J48" s="23"/>
      <c r="K48" s="11"/>
      <c r="L48" s="58"/>
      <c r="M48" s="23"/>
      <c r="N48" s="11"/>
      <c r="O48" s="212"/>
      <c r="P48" s="23"/>
      <c r="Q48" s="35"/>
      <c r="S48" s="2"/>
    </row>
    <row r="49" spans="1:19" s="5" customFormat="1" ht="11.4">
      <c r="B49" s="11" t="s">
        <v>413</v>
      </c>
      <c r="C49" s="212"/>
      <c r="D49" s="23">
        <v>166</v>
      </c>
      <c r="E49" s="35"/>
      <c r="F49" s="58"/>
      <c r="G49" s="23">
        <v>184</v>
      </c>
      <c r="H49" s="11"/>
      <c r="I49" s="58"/>
      <c r="J49" s="23">
        <v>133</v>
      </c>
      <c r="K49" s="11"/>
      <c r="L49" s="58"/>
      <c r="M49" s="23">
        <v>165</v>
      </c>
      <c r="N49" s="11"/>
      <c r="O49" s="212"/>
      <c r="P49" s="23">
        <v>185</v>
      </c>
      <c r="Q49" s="35"/>
      <c r="S49" s="2"/>
    </row>
    <row r="50" spans="1:19" s="5" customFormat="1" ht="11.4">
      <c r="A50" s="5" t="s">
        <v>410</v>
      </c>
      <c r="B50" s="11"/>
      <c r="C50" s="212"/>
      <c r="D50" s="23"/>
      <c r="E50" s="35"/>
      <c r="F50" s="58"/>
      <c r="G50" s="23"/>
      <c r="H50" s="11"/>
      <c r="I50" s="58"/>
      <c r="J50" s="23"/>
      <c r="K50" s="11"/>
      <c r="L50" s="58"/>
      <c r="M50" s="23"/>
      <c r="N50" s="11"/>
      <c r="O50" s="212"/>
      <c r="P50" s="23"/>
      <c r="Q50" s="35"/>
      <c r="S50" s="2"/>
    </row>
    <row r="51" spans="1:19" s="5" customFormat="1" ht="11.4">
      <c r="B51" s="11" t="s">
        <v>411</v>
      </c>
      <c r="C51" s="212"/>
      <c r="D51" s="37">
        <v>-9</v>
      </c>
      <c r="E51" s="35"/>
      <c r="F51" s="58"/>
      <c r="G51" s="37">
        <v>-9</v>
      </c>
      <c r="H51" s="11"/>
      <c r="I51" s="58"/>
      <c r="J51" s="37">
        <v>149</v>
      </c>
      <c r="K51" s="11"/>
      <c r="L51" s="58"/>
      <c r="M51" s="37">
        <v>-4</v>
      </c>
      <c r="N51" s="11"/>
      <c r="O51" s="212"/>
      <c r="P51" s="37">
        <v>-10</v>
      </c>
      <c r="Q51" s="35"/>
      <c r="S51" s="2"/>
    </row>
    <row r="52" spans="1:19" s="5" customFormat="1" ht="12" thickBot="1">
      <c r="B52" s="11" t="s">
        <v>447</v>
      </c>
      <c r="C52" s="212" t="s">
        <v>1021</v>
      </c>
      <c r="D52" s="43">
        <v>157</v>
      </c>
      <c r="E52" s="35"/>
      <c r="F52" s="58" t="s">
        <v>1021</v>
      </c>
      <c r="G52" s="43">
        <v>175</v>
      </c>
      <c r="H52" s="11"/>
      <c r="I52" s="58" t="s">
        <v>1021</v>
      </c>
      <c r="J52" s="43">
        <v>282</v>
      </c>
      <c r="K52" s="11"/>
      <c r="L52" s="58" t="s">
        <v>1021</v>
      </c>
      <c r="M52" s="43">
        <v>161</v>
      </c>
      <c r="N52" s="11"/>
      <c r="O52" s="212" t="s">
        <v>1021</v>
      </c>
      <c r="P52" s="43">
        <v>175</v>
      </c>
      <c r="Q52" s="35"/>
      <c r="S52" s="2"/>
    </row>
    <row r="53" spans="1:19" s="5" customFormat="1" ht="12" thickTop="1">
      <c r="B53" s="11"/>
      <c r="C53" s="34"/>
      <c r="D53" s="11"/>
      <c r="E53" s="35"/>
      <c r="F53" s="11"/>
      <c r="G53" s="11"/>
      <c r="H53" s="11"/>
      <c r="I53" s="11"/>
      <c r="J53" s="11"/>
      <c r="K53" s="11"/>
      <c r="L53" s="58"/>
      <c r="M53" s="11"/>
      <c r="N53" s="11"/>
      <c r="O53" s="34"/>
      <c r="P53" s="11"/>
      <c r="Q53" s="35"/>
      <c r="S53" s="2"/>
    </row>
    <row r="54" spans="1:19" s="5" customFormat="1" ht="13.8">
      <c r="A54" s="601" t="s">
        <v>461</v>
      </c>
      <c r="B54" s="11"/>
      <c r="C54" s="34"/>
      <c r="D54" s="11"/>
      <c r="E54" s="35"/>
      <c r="F54" s="11"/>
      <c r="G54" s="11"/>
      <c r="H54" s="11"/>
      <c r="I54" s="11"/>
      <c r="J54" s="11"/>
      <c r="K54" s="11"/>
      <c r="L54" s="58"/>
      <c r="M54" s="11"/>
      <c r="N54" s="11"/>
      <c r="O54" s="34"/>
      <c r="P54" s="11"/>
      <c r="Q54" s="35"/>
      <c r="S54" s="2"/>
    </row>
    <row r="55" spans="1:19" s="5" customFormat="1" ht="11.4">
      <c r="A55" s="599" t="s">
        <v>462</v>
      </c>
      <c r="B55" s="11"/>
      <c r="C55" s="212" t="s">
        <v>1021</v>
      </c>
      <c r="D55" s="23">
        <v>180</v>
      </c>
      <c r="E55" s="35"/>
      <c r="F55" s="58" t="s">
        <v>1021</v>
      </c>
      <c r="G55" s="23">
        <v>173</v>
      </c>
      <c r="H55" s="11"/>
      <c r="I55" s="58" t="s">
        <v>1021</v>
      </c>
      <c r="J55" s="23">
        <v>180</v>
      </c>
      <c r="K55" s="11"/>
      <c r="L55" s="58" t="s">
        <v>1021</v>
      </c>
      <c r="M55" s="23">
        <v>173</v>
      </c>
      <c r="N55" s="11"/>
      <c r="O55" s="212" t="s">
        <v>1021</v>
      </c>
      <c r="P55" s="23">
        <v>170</v>
      </c>
      <c r="Q55" s="35"/>
      <c r="S55" s="2"/>
    </row>
    <row r="56" spans="1:19" s="5" customFormat="1" ht="11.4">
      <c r="A56" s="5" t="s">
        <v>463</v>
      </c>
      <c r="B56" s="11"/>
      <c r="C56" s="34"/>
      <c r="D56" s="11"/>
      <c r="E56" s="35"/>
      <c r="F56" s="11"/>
      <c r="G56" s="11"/>
      <c r="H56" s="11"/>
      <c r="I56" s="11"/>
      <c r="J56" s="11"/>
      <c r="K56" s="11"/>
      <c r="L56" s="11"/>
      <c r="M56" s="11"/>
      <c r="N56" s="11"/>
      <c r="O56" s="34"/>
      <c r="P56" s="11"/>
      <c r="Q56" s="35"/>
      <c r="S56" s="2"/>
    </row>
    <row r="57" spans="1:19" s="5" customFormat="1" ht="11.4">
      <c r="B57" s="11" t="s">
        <v>464</v>
      </c>
      <c r="C57" s="212"/>
      <c r="D57" s="23">
        <v>96</v>
      </c>
      <c r="E57" s="35"/>
      <c r="F57" s="58"/>
      <c r="G57" s="23">
        <v>94</v>
      </c>
      <c r="H57" s="11"/>
      <c r="I57" s="58"/>
      <c r="J57" s="23">
        <v>92</v>
      </c>
      <c r="K57" s="11"/>
      <c r="L57" s="58"/>
      <c r="M57" s="23">
        <v>95</v>
      </c>
      <c r="N57" s="11"/>
      <c r="O57" s="212"/>
      <c r="P57" s="23">
        <v>96</v>
      </c>
      <c r="Q57" s="35"/>
      <c r="S57" s="2"/>
    </row>
    <row r="58" spans="1:19" s="5" customFormat="1" ht="12" thickBot="1">
      <c r="B58" s="11" t="s">
        <v>465</v>
      </c>
      <c r="C58" s="212" t="s">
        <v>1021</v>
      </c>
      <c r="D58" s="488">
        <v>276</v>
      </c>
      <c r="E58" s="35"/>
      <c r="F58" s="58" t="s">
        <v>1021</v>
      </c>
      <c r="G58" s="488">
        <v>267</v>
      </c>
      <c r="H58" s="11"/>
      <c r="I58" s="58" t="s">
        <v>1021</v>
      </c>
      <c r="J58" s="488">
        <v>272</v>
      </c>
      <c r="K58" s="11"/>
      <c r="L58" s="58" t="s">
        <v>1021</v>
      </c>
      <c r="M58" s="488">
        <v>268</v>
      </c>
      <c r="N58" s="11"/>
      <c r="O58" s="212" t="s">
        <v>1021</v>
      </c>
      <c r="P58" s="488">
        <v>266</v>
      </c>
      <c r="Q58" s="35"/>
      <c r="S58" s="2"/>
    </row>
    <row r="59" spans="1:19" s="5" customFormat="1" ht="12" thickTop="1">
      <c r="B59" s="11"/>
      <c r="C59" s="212"/>
      <c r="D59" s="23"/>
      <c r="E59" s="35"/>
      <c r="F59" s="58"/>
      <c r="G59" s="23"/>
      <c r="H59" s="11"/>
      <c r="I59" s="58"/>
      <c r="J59" s="23"/>
      <c r="K59" s="11"/>
      <c r="L59" s="58"/>
      <c r="M59" s="23"/>
      <c r="N59" s="11"/>
      <c r="O59" s="212"/>
      <c r="P59" s="23"/>
      <c r="Q59" s="35"/>
      <c r="S59" s="2"/>
    </row>
    <row r="60" spans="1:19" s="5" customFormat="1" ht="13.8">
      <c r="A60" s="601" t="s">
        <v>466</v>
      </c>
      <c r="B60" s="11"/>
      <c r="C60" s="212"/>
      <c r="D60" s="23"/>
      <c r="E60" s="35"/>
      <c r="F60" s="58"/>
      <c r="G60" s="23"/>
      <c r="H60" s="11"/>
      <c r="I60" s="58"/>
      <c r="J60" s="23"/>
      <c r="K60" s="11"/>
      <c r="L60" s="58"/>
      <c r="M60" s="23"/>
      <c r="N60" s="11"/>
      <c r="O60" s="212"/>
      <c r="P60" s="23"/>
      <c r="Q60" s="35"/>
      <c r="S60" s="2"/>
    </row>
    <row r="61" spans="1:19" s="5" customFormat="1" ht="11.4">
      <c r="A61" s="600" t="s">
        <v>440</v>
      </c>
      <c r="B61" s="11"/>
      <c r="C61" s="34"/>
      <c r="D61" s="11"/>
      <c r="E61" s="35"/>
      <c r="F61" s="11"/>
      <c r="G61" s="11"/>
      <c r="H61" s="11"/>
      <c r="I61" s="11"/>
      <c r="J61" s="11"/>
      <c r="K61" s="11"/>
      <c r="L61" s="11"/>
      <c r="M61" s="11"/>
      <c r="N61" s="11"/>
      <c r="O61" s="34"/>
      <c r="P61" s="11"/>
      <c r="Q61" s="35"/>
      <c r="S61" s="2"/>
    </row>
    <row r="62" spans="1:19" s="5" customFormat="1" ht="11.4">
      <c r="A62" s="599" t="s">
        <v>467</v>
      </c>
      <c r="B62" s="11"/>
      <c r="C62" s="212" t="s">
        <v>1021</v>
      </c>
      <c r="D62" s="23">
        <v>-325</v>
      </c>
      <c r="E62" s="35"/>
      <c r="F62" s="58" t="s">
        <v>1021</v>
      </c>
      <c r="G62" s="23">
        <v>-331</v>
      </c>
      <c r="H62" s="11"/>
      <c r="I62" s="58" t="s">
        <v>1021</v>
      </c>
      <c r="J62" s="23">
        <v>-318</v>
      </c>
      <c r="K62" s="11"/>
      <c r="L62" s="58" t="s">
        <v>1021</v>
      </c>
      <c r="M62" s="23">
        <v>-326</v>
      </c>
      <c r="N62" s="11"/>
      <c r="O62" s="212" t="s">
        <v>1021</v>
      </c>
      <c r="P62" s="23">
        <v>-305</v>
      </c>
      <c r="Q62" s="35"/>
      <c r="S62" s="2"/>
    </row>
    <row r="63" spans="1:19" s="5" customFormat="1" ht="11.4">
      <c r="A63" s="599" t="s">
        <v>445</v>
      </c>
      <c r="B63" s="11"/>
      <c r="C63" s="34"/>
      <c r="D63" s="11"/>
      <c r="E63" s="35"/>
      <c r="F63" s="11"/>
      <c r="G63" s="11"/>
      <c r="H63" s="11"/>
      <c r="I63" s="11"/>
      <c r="J63" s="11"/>
      <c r="K63" s="11"/>
      <c r="L63" s="11"/>
      <c r="M63" s="11"/>
      <c r="N63" s="11"/>
      <c r="O63" s="34"/>
      <c r="P63" s="11"/>
      <c r="Q63" s="35"/>
      <c r="S63" s="2"/>
    </row>
    <row r="64" spans="1:19" s="5" customFormat="1" ht="11.4">
      <c r="A64" s="599" t="s">
        <v>468</v>
      </c>
      <c r="B64" s="11"/>
      <c r="C64" s="212"/>
      <c r="D64" s="23">
        <v>-133</v>
      </c>
      <c r="E64" s="35"/>
      <c r="F64" s="58"/>
      <c r="G64" s="23">
        <v>-133</v>
      </c>
      <c r="H64" s="11"/>
      <c r="I64" s="58"/>
      <c r="J64" s="23">
        <v>-135</v>
      </c>
      <c r="K64" s="11"/>
      <c r="L64" s="58"/>
      <c r="M64" s="23">
        <v>-136</v>
      </c>
      <c r="N64" s="11"/>
      <c r="O64" s="212"/>
      <c r="P64" s="23">
        <v>-134</v>
      </c>
      <c r="Q64" s="35"/>
      <c r="S64" s="2"/>
    </row>
    <row r="65" spans="2:24" s="5" customFormat="1" ht="12" thickBot="1">
      <c r="B65" s="11" t="s">
        <v>469</v>
      </c>
      <c r="C65" s="212" t="s">
        <v>1021</v>
      </c>
      <c r="D65" s="488">
        <v>-458</v>
      </c>
      <c r="E65" s="35"/>
      <c r="F65" s="58" t="s">
        <v>1021</v>
      </c>
      <c r="G65" s="488">
        <v>-464</v>
      </c>
      <c r="H65" s="11"/>
      <c r="I65" s="58" t="s">
        <v>1021</v>
      </c>
      <c r="J65" s="488">
        <v>-453</v>
      </c>
      <c r="K65" s="11"/>
      <c r="L65" s="58" t="s">
        <v>1021</v>
      </c>
      <c r="M65" s="488">
        <v>-462</v>
      </c>
      <c r="N65" s="11"/>
      <c r="O65" s="212" t="s">
        <v>1021</v>
      </c>
      <c r="P65" s="488">
        <v>-439</v>
      </c>
      <c r="Q65" s="35"/>
      <c r="S65" s="2"/>
    </row>
    <row r="66" spans="2:24" s="5" customFormat="1" ht="12.6" thickTop="1" thickBot="1">
      <c r="B66" s="11"/>
      <c r="C66" s="695"/>
      <c r="D66" s="692"/>
      <c r="E66" s="220"/>
      <c r="F66" s="11"/>
      <c r="G66" s="11"/>
      <c r="H66" s="11"/>
      <c r="I66" s="11"/>
      <c r="J66" s="11"/>
      <c r="K66" s="11"/>
      <c r="L66" s="58"/>
      <c r="M66" s="58"/>
      <c r="N66" s="11"/>
      <c r="O66" s="695"/>
      <c r="P66" s="692"/>
      <c r="Q66" s="220"/>
      <c r="S66" s="2"/>
    </row>
    <row r="67" spans="2:24" s="5" customFormat="1" ht="11.4">
      <c r="B67" s="11"/>
      <c r="C67" s="58"/>
      <c r="D67" s="58"/>
      <c r="E67" s="58"/>
      <c r="F67" s="58"/>
      <c r="G67" s="58"/>
      <c r="H67" s="58"/>
      <c r="I67" s="58"/>
      <c r="J67" s="58"/>
      <c r="K67" s="11"/>
      <c r="L67" s="11"/>
      <c r="M67" s="11"/>
      <c r="N67" s="11"/>
      <c r="O67" s="11"/>
      <c r="P67" s="11"/>
      <c r="Q67" s="11"/>
      <c r="S67" s="2"/>
    </row>
    <row r="73" spans="2:24">
      <c r="X73" s="2" t="s">
        <v>242</v>
      </c>
    </row>
  </sheetData>
  <customSheetViews>
    <customSheetView guid="{BA08C489-4952-434D-B712-71BEE1754A50}" scale="75" showPageBreaks="1" fitToPage="1" printArea="1" hiddenColumns="1">
      <selection sqref="A1:AR1"/>
      <pageMargins left="0.25" right="0.25" top="0.5" bottom="0.5" header="0.3" footer="0.3"/>
      <printOptions horizontalCentered="1"/>
      <pageSetup scale="67" orientation="landscape" r:id="rId1"/>
      <headerFooter alignWithMargins="0">
        <oddFooter>&amp;R&amp;A</oddFooter>
      </headerFooter>
    </customSheetView>
    <customSheetView guid="{673EBF9B-B414-451E-B7E3-867D29298EC6}" scale="75" showPageBreaks="1" fitToPage="1" printArea="1" hiddenColumns="1">
      <selection sqref="A1:AS1"/>
      <pageMargins left="0.25" right="0.25" top="0.5" bottom="0.5" header="0.3" footer="0.3"/>
      <printOptions horizontalCentered="1"/>
      <pageSetup scale="67" orientation="landscape" r:id="rId2"/>
      <headerFooter alignWithMargins="0">
        <oddFooter>&amp;R&amp;A</oddFooter>
      </headerFooter>
    </customSheetView>
  </customSheetViews>
  <mergeCells count="4">
    <mergeCell ref="A1:Q1"/>
    <mergeCell ref="A2:Q2"/>
    <mergeCell ref="A3:Q3"/>
    <mergeCell ref="C5:P5"/>
  </mergeCells>
  <phoneticPr fontId="25" type="noConversion"/>
  <printOptions horizontalCentered="1"/>
  <pageMargins left="0.25" right="0.25" top="0.5" bottom="0.5" header="0.3" footer="0.3"/>
  <pageSetup scale="67" orientation="landscape" r:id="rId3"/>
  <headerFooter alignWithMargins="0">
    <oddFooter>&amp;R&amp;A</oddFooter>
  </headerFooter>
</worksheet>
</file>

<file path=xl/worksheets/sheet39.xml><?xml version="1.0" encoding="utf-8"?>
<worksheet xmlns="http://schemas.openxmlformats.org/spreadsheetml/2006/main" xmlns:r="http://schemas.openxmlformats.org/officeDocument/2006/relationships">
  <sheetPr codeName="Sheet38"/>
  <dimension ref="A1:P17"/>
  <sheetViews>
    <sheetView zoomScale="75" zoomScaleNormal="75" workbookViewId="0">
      <selection sqref="A1:O1"/>
    </sheetView>
  </sheetViews>
  <sheetFormatPr defaultColWidth="9.109375" defaultRowHeight="11.4"/>
  <cols>
    <col min="1" max="1" width="3.5546875" style="337" customWidth="1"/>
    <col min="2" max="2" width="28" style="337" customWidth="1"/>
    <col min="3" max="3" width="16.88671875" style="337" customWidth="1"/>
    <col min="4" max="4" width="2.44140625" style="337" customWidth="1"/>
    <col min="5" max="5" width="18" style="337" customWidth="1"/>
    <col min="6" max="6" width="2.44140625" style="337" customWidth="1"/>
    <col min="7" max="7" width="16.88671875" style="337" customWidth="1"/>
    <col min="8" max="8" width="2.44140625" style="342" customWidth="1"/>
    <col min="9" max="9" width="2.44140625" style="337" customWidth="1"/>
    <col min="10" max="10" width="16.88671875" style="337" customWidth="1"/>
    <col min="11" max="11" width="2.44140625" style="337" customWidth="1"/>
    <col min="12" max="12" width="18" style="337" customWidth="1"/>
    <col min="13" max="13" width="2.44140625" style="337" customWidth="1"/>
    <col min="14" max="14" width="16.88671875" style="337" customWidth="1"/>
    <col min="15" max="15" width="2.44140625" style="337" customWidth="1"/>
    <col min="16" max="16384" width="9.109375" style="337"/>
  </cols>
  <sheetData>
    <row r="1" spans="1:16" s="664" customFormat="1" ht="13.8">
      <c r="A1" s="1066" t="s">
        <v>1010</v>
      </c>
      <c r="B1" s="1066"/>
      <c r="C1" s="1066"/>
      <c r="D1" s="1066"/>
      <c r="E1" s="1066"/>
      <c r="F1" s="1066"/>
      <c r="G1" s="1066"/>
      <c r="H1" s="1066"/>
      <c r="I1" s="1066"/>
      <c r="J1" s="1066"/>
      <c r="K1" s="1066"/>
      <c r="L1" s="1066"/>
      <c r="M1" s="1066"/>
      <c r="N1" s="1066"/>
      <c r="O1" s="1066"/>
      <c r="P1" s="965"/>
    </row>
    <row r="2" spans="1:16" s="664" customFormat="1" ht="13.2">
      <c r="A2" s="1067" t="s">
        <v>470</v>
      </c>
      <c r="B2" s="1067"/>
      <c r="C2" s="1067"/>
      <c r="D2" s="1067"/>
      <c r="E2" s="1067"/>
      <c r="F2" s="1067"/>
      <c r="G2" s="1067"/>
      <c r="H2" s="1067"/>
      <c r="I2" s="1067"/>
      <c r="J2" s="1067"/>
      <c r="K2" s="1067"/>
      <c r="L2" s="1067"/>
      <c r="M2" s="1067"/>
      <c r="N2" s="1067"/>
      <c r="O2" s="1067"/>
    </row>
    <row r="3" spans="1:16" ht="12">
      <c r="A3" s="1109"/>
      <c r="B3" s="1109"/>
    </row>
    <row r="4" spans="1:16" ht="15" customHeight="1">
      <c r="A4" s="336"/>
      <c r="B4" s="336"/>
      <c r="C4" s="1065"/>
      <c r="D4" s="1065"/>
      <c r="E4" s="1065"/>
      <c r="F4" s="1065"/>
      <c r="G4" s="1065"/>
      <c r="H4" s="338"/>
      <c r="J4" s="1065"/>
      <c r="K4" s="1065"/>
      <c r="L4" s="1065"/>
      <c r="M4" s="1065"/>
      <c r="N4" s="1065"/>
      <c r="O4" s="663"/>
    </row>
    <row r="5" spans="1:16" ht="15" customHeight="1">
      <c r="A5" s="336"/>
      <c r="B5" s="336"/>
      <c r="C5" s="1063" t="s">
        <v>1034</v>
      </c>
      <c r="D5" s="1108"/>
      <c r="E5" s="1108"/>
      <c r="F5" s="1108"/>
      <c r="G5" s="1108"/>
      <c r="H5" s="340"/>
      <c r="J5" s="1063" t="s">
        <v>1033</v>
      </c>
      <c r="K5" s="1108"/>
      <c r="L5" s="1108"/>
      <c r="M5" s="1108"/>
      <c r="N5" s="1108"/>
      <c r="O5" s="339"/>
    </row>
    <row r="6" spans="1:16" ht="15" customHeight="1">
      <c r="A6" s="336"/>
      <c r="B6" s="336"/>
      <c r="C6" s="341"/>
      <c r="D6" s="340"/>
      <c r="E6" s="340"/>
      <c r="F6" s="340"/>
      <c r="G6" s="340"/>
      <c r="H6" s="340"/>
      <c r="J6" s="341"/>
      <c r="K6" s="340"/>
      <c r="L6" s="340"/>
      <c r="M6" s="340"/>
      <c r="N6" s="340"/>
      <c r="O6" s="340"/>
    </row>
    <row r="7" spans="1:16" ht="15" customHeight="1">
      <c r="C7" s="340" t="s">
        <v>471</v>
      </c>
      <c r="D7" s="342"/>
      <c r="E7" s="340" t="s">
        <v>471</v>
      </c>
      <c r="F7" s="340"/>
      <c r="G7" s="340" t="s">
        <v>471</v>
      </c>
      <c r="H7" s="343"/>
      <c r="J7" s="340" t="s">
        <v>471</v>
      </c>
      <c r="K7" s="342"/>
      <c r="L7" s="340" t="s">
        <v>471</v>
      </c>
      <c r="M7" s="340"/>
      <c r="N7" s="340" t="s">
        <v>471</v>
      </c>
      <c r="O7" s="343"/>
    </row>
    <row r="8" spans="1:16" ht="15" customHeight="1">
      <c r="C8" s="344" t="s">
        <v>472</v>
      </c>
      <c r="D8" s="342"/>
      <c r="E8" s="344" t="s">
        <v>473</v>
      </c>
      <c r="F8" s="340"/>
      <c r="G8" s="344" t="s">
        <v>474</v>
      </c>
      <c r="H8" s="340"/>
      <c r="J8" s="344" t="s">
        <v>472</v>
      </c>
      <c r="K8" s="342"/>
      <c r="L8" s="344" t="s">
        <v>473</v>
      </c>
      <c r="M8" s="340"/>
      <c r="N8" s="344" t="s">
        <v>474</v>
      </c>
      <c r="O8" s="340"/>
    </row>
    <row r="9" spans="1:16" ht="15" customHeight="1">
      <c r="A9" s="345"/>
      <c r="C9" s="342"/>
      <c r="D9" s="342"/>
      <c r="E9" s="342"/>
      <c r="F9" s="342"/>
      <c r="G9" s="342"/>
      <c r="J9" s="342"/>
      <c r="K9" s="342"/>
      <c r="L9" s="342"/>
      <c r="M9" s="346"/>
      <c r="N9" s="346"/>
      <c r="O9" s="346"/>
    </row>
    <row r="10" spans="1:16" ht="15" customHeight="1">
      <c r="A10" s="337" t="s">
        <v>869</v>
      </c>
      <c r="C10" s="351">
        <v>5.2</v>
      </c>
      <c r="D10" s="342" t="s">
        <v>54</v>
      </c>
      <c r="E10" s="351">
        <v>3.9</v>
      </c>
      <c r="F10" s="342" t="s">
        <v>54</v>
      </c>
      <c r="G10" s="351">
        <v>1.3000000000000003</v>
      </c>
      <c r="H10" s="342" t="s">
        <v>54</v>
      </c>
      <c r="J10" s="351">
        <v>5.4</v>
      </c>
      <c r="K10" s="342" t="s">
        <v>54</v>
      </c>
      <c r="L10" s="351">
        <v>4.0999999999999996</v>
      </c>
      <c r="M10" s="342" t="s">
        <v>54</v>
      </c>
      <c r="N10" s="351">
        <v>1.3000000000000007</v>
      </c>
      <c r="O10" s="342" t="s">
        <v>54</v>
      </c>
    </row>
    <row r="11" spans="1:16" ht="15" customHeight="1">
      <c r="A11" s="337" t="s">
        <v>475</v>
      </c>
      <c r="C11" s="342"/>
      <c r="D11" s="342"/>
      <c r="E11" s="342"/>
      <c r="F11" s="342"/>
      <c r="G11" s="342"/>
      <c r="H11" s="337"/>
      <c r="J11" s="342"/>
      <c r="K11" s="342"/>
      <c r="L11" s="342"/>
      <c r="M11" s="342"/>
      <c r="N11" s="342"/>
    </row>
    <row r="12" spans="1:16" ht="15" customHeight="1">
      <c r="A12" s="337" t="s">
        <v>476</v>
      </c>
      <c r="C12" s="351">
        <v>4.5999999999999996</v>
      </c>
      <c r="D12" s="347"/>
      <c r="E12" s="351">
        <v>3.1</v>
      </c>
      <c r="F12" s="351"/>
      <c r="G12" s="351">
        <v>1.4999999999999996</v>
      </c>
      <c r="H12" s="351"/>
      <c r="J12" s="351">
        <v>4.5</v>
      </c>
      <c r="K12" s="347"/>
      <c r="L12" s="351">
        <v>3.2</v>
      </c>
      <c r="M12" s="351"/>
      <c r="N12" s="351">
        <v>1.2999999999999998</v>
      </c>
      <c r="O12" s="351"/>
    </row>
    <row r="13" spans="1:16" ht="15" customHeight="1">
      <c r="A13" s="337" t="s">
        <v>477</v>
      </c>
      <c r="C13" s="351"/>
      <c r="D13" s="347"/>
      <c r="E13" s="351"/>
      <c r="F13" s="351"/>
      <c r="G13" s="351"/>
      <c r="H13" s="351"/>
      <c r="J13" s="351"/>
      <c r="K13" s="347"/>
      <c r="L13" s="351"/>
      <c r="M13" s="351"/>
      <c r="N13" s="351"/>
      <c r="O13" s="351"/>
    </row>
    <row r="14" spans="1:16" ht="15" customHeight="1">
      <c r="A14" s="337" t="s">
        <v>478</v>
      </c>
      <c r="B14" s="342"/>
      <c r="C14" s="351">
        <v>6.3</v>
      </c>
      <c r="D14" s="348"/>
      <c r="E14" s="351">
        <v>6</v>
      </c>
      <c r="F14" s="351"/>
      <c r="G14" s="351">
        <v>0.29999999999999982</v>
      </c>
      <c r="H14" s="351"/>
      <c r="J14" s="351">
        <v>7.8</v>
      </c>
      <c r="K14" s="348"/>
      <c r="L14" s="351">
        <v>6.1</v>
      </c>
      <c r="M14" s="351"/>
      <c r="N14" s="351">
        <v>1.7000000000000002</v>
      </c>
      <c r="O14" s="351"/>
    </row>
    <row r="15" spans="1:16" ht="15" customHeight="1">
      <c r="A15" s="337" t="s">
        <v>479</v>
      </c>
      <c r="B15" s="342"/>
      <c r="C15" s="351"/>
      <c r="D15" s="347"/>
      <c r="E15" s="351"/>
      <c r="F15" s="351"/>
      <c r="G15" s="351"/>
      <c r="H15" s="351"/>
      <c r="J15" s="351"/>
      <c r="K15" s="347"/>
      <c r="L15" s="351"/>
      <c r="M15" s="351"/>
      <c r="N15" s="351"/>
      <c r="O15" s="351"/>
    </row>
    <row r="16" spans="1:16" ht="15" customHeight="1">
      <c r="A16" s="337" t="s">
        <v>480</v>
      </c>
      <c r="B16" s="342"/>
      <c r="C16" s="351">
        <v>4</v>
      </c>
      <c r="D16" s="347"/>
      <c r="E16" s="665" t="s">
        <v>333</v>
      </c>
      <c r="F16" s="351"/>
      <c r="G16" s="665" t="s">
        <v>333</v>
      </c>
      <c r="H16" s="351"/>
      <c r="J16" s="351">
        <v>3.9</v>
      </c>
      <c r="K16" s="347"/>
      <c r="L16" s="665" t="s">
        <v>333</v>
      </c>
      <c r="M16" s="351"/>
      <c r="N16" s="665" t="s">
        <v>333</v>
      </c>
      <c r="O16" s="351"/>
    </row>
    <row r="17" spans="3:15" ht="15" customHeight="1">
      <c r="C17" s="347" t="s">
        <v>242</v>
      </c>
      <c r="D17" s="342"/>
      <c r="E17" s="351"/>
      <c r="F17" s="352"/>
      <c r="G17" s="351"/>
      <c r="H17" s="351"/>
      <c r="I17" s="342"/>
      <c r="J17" s="347"/>
      <c r="K17" s="342"/>
      <c r="L17" s="351"/>
      <c r="M17" s="352"/>
      <c r="N17" s="351"/>
      <c r="O17" s="351"/>
    </row>
  </sheetData>
  <customSheetViews>
    <customSheetView guid="{BA08C489-4952-434D-B712-71BEE1754A50}" scale="75" hiddenRows="1">
      <selection sqref="A1:O1"/>
      <pageMargins left="0.25" right="0.25" top="0.5" bottom="0.25" header="0.3" footer="0.25"/>
      <printOptions horizontalCentered="1"/>
      <pageSetup scale="75" orientation="landscape" r:id="rId1"/>
      <headerFooter alignWithMargins="0">
        <oddFooter>&amp;R&amp;A</oddFooter>
      </headerFooter>
    </customSheetView>
    <customSheetView guid="{673EBF9B-B414-451E-B7E3-867D29298EC6}" scale="75" showPageBreaks="1" hiddenRows="1">
      <selection sqref="A1:AS1"/>
      <pageMargins left="0.25" right="0.25" top="0.5" bottom="0.25" header="0.3" footer="0.25"/>
      <printOptions horizontalCentered="1"/>
      <pageSetup scale="75" orientation="landscape" r:id="rId2"/>
      <headerFooter alignWithMargins="0">
        <oddFooter>&amp;R&amp;A</oddFooter>
      </headerFooter>
    </customSheetView>
  </customSheetViews>
  <mergeCells count="7">
    <mergeCell ref="C5:G5"/>
    <mergeCell ref="J5:N5"/>
    <mergeCell ref="A1:O1"/>
    <mergeCell ref="A2:O2"/>
    <mergeCell ref="A3:B3"/>
    <mergeCell ref="C4:G4"/>
    <mergeCell ref="J4:N4"/>
  </mergeCells>
  <phoneticPr fontId="25" type="noConversion"/>
  <printOptions horizontalCentered="1"/>
  <pageMargins left="0.25" right="0.25" top="0.5" bottom="0.25" header="0.3" footer="0.25"/>
  <pageSetup scale="81" orientation="landscape" r:id="rId3"/>
  <headerFooter alignWithMargins="0">
    <oddFooter>&amp;R&amp;A</oddFooter>
  </headerFooter>
</worksheet>
</file>

<file path=xl/worksheets/sheet4.xml><?xml version="1.0" encoding="utf-8"?>
<worksheet xmlns="http://schemas.openxmlformats.org/spreadsheetml/2006/main" xmlns:r="http://schemas.openxmlformats.org/officeDocument/2006/relationships">
  <sheetPr codeName="Sheet4"/>
  <dimension ref="A1:T383"/>
  <sheetViews>
    <sheetView zoomScale="75" zoomScaleNormal="75" workbookViewId="0">
      <selection sqref="A1:S1"/>
    </sheetView>
  </sheetViews>
  <sheetFormatPr defaultColWidth="9.109375" defaultRowHeight="10.199999999999999"/>
  <cols>
    <col min="1" max="1" width="3.109375" style="2" customWidth="1"/>
    <col min="2" max="2" width="2.44140625" style="2" customWidth="1"/>
    <col min="3" max="3" width="45.5546875" style="2" customWidth="1"/>
    <col min="4" max="4" width="2.44140625" style="2" customWidth="1"/>
    <col min="5" max="5" width="8.44140625" style="2" customWidth="1"/>
    <col min="6" max="7" width="2.44140625" style="2" customWidth="1"/>
    <col min="8" max="8" width="8.44140625" style="2" customWidth="1"/>
    <col min="9" max="10" width="2.44140625" style="2" customWidth="1"/>
    <col min="11" max="11" width="8.44140625" style="2" customWidth="1"/>
    <col min="12" max="13" width="2.44140625" style="2" customWidth="1"/>
    <col min="14" max="14" width="8.44140625" style="2" customWidth="1"/>
    <col min="15" max="16" width="2.44140625" style="2" customWidth="1"/>
    <col min="17" max="17" width="8.44140625" style="2" customWidth="1"/>
    <col min="18" max="18" width="2.44140625" style="2" customWidth="1"/>
    <col min="19" max="19" width="2" style="2" customWidth="1"/>
    <col min="20" max="16384" width="9.109375" style="2"/>
  </cols>
  <sheetData>
    <row r="1" spans="1:20" ht="13.8">
      <c r="A1" s="1040" t="s">
        <v>1010</v>
      </c>
      <c r="B1" s="1040"/>
      <c r="C1" s="1040"/>
      <c r="D1" s="1040"/>
      <c r="E1" s="1040"/>
      <c r="F1" s="1040"/>
      <c r="G1" s="1040"/>
      <c r="H1" s="1040"/>
      <c r="I1" s="1040"/>
      <c r="J1" s="1040"/>
      <c r="K1" s="1040"/>
      <c r="L1" s="1040"/>
      <c r="M1" s="1040"/>
      <c r="N1" s="1040"/>
      <c r="O1" s="1040"/>
      <c r="P1" s="1040"/>
      <c r="Q1" s="1040"/>
      <c r="R1" s="1040"/>
      <c r="S1" s="1040"/>
      <c r="T1" s="965"/>
    </row>
    <row r="2" spans="1:20" ht="13.2">
      <c r="A2" s="1040" t="s">
        <v>574</v>
      </c>
      <c r="B2" s="1040"/>
      <c r="C2" s="1040"/>
      <c r="D2" s="1040"/>
      <c r="E2" s="1040"/>
      <c r="F2" s="1040"/>
      <c r="G2" s="1040"/>
      <c r="H2" s="1040"/>
      <c r="I2" s="1040"/>
      <c r="J2" s="1040"/>
      <c r="K2" s="1040"/>
      <c r="L2" s="1040"/>
      <c r="M2" s="1040"/>
      <c r="N2" s="1040"/>
      <c r="O2" s="1040"/>
      <c r="P2" s="1040"/>
      <c r="Q2" s="1040"/>
      <c r="R2" s="1040"/>
      <c r="S2" s="1040"/>
    </row>
    <row r="3" spans="1:20">
      <c r="A3" s="1042" t="s">
        <v>1012</v>
      </c>
      <c r="B3" s="1042"/>
      <c r="C3" s="1042"/>
      <c r="D3" s="1042"/>
      <c r="E3" s="1042"/>
      <c r="F3" s="1042"/>
      <c r="G3" s="1042"/>
      <c r="H3" s="1042"/>
      <c r="I3" s="1042"/>
      <c r="J3" s="1042"/>
      <c r="K3" s="1042"/>
      <c r="L3" s="1042"/>
      <c r="M3" s="1042"/>
      <c r="N3" s="1042"/>
      <c r="O3" s="1042"/>
      <c r="P3" s="1042"/>
      <c r="Q3" s="1042"/>
      <c r="R3" s="1042"/>
      <c r="S3" s="1042"/>
    </row>
    <row r="4" spans="1:20">
      <c r="A4" s="4"/>
      <c r="B4" s="4"/>
      <c r="C4" s="4"/>
      <c r="D4" s="4"/>
      <c r="E4" s="4"/>
      <c r="F4" s="4"/>
      <c r="G4" s="4"/>
      <c r="H4" s="4"/>
      <c r="I4" s="4"/>
      <c r="J4" s="4"/>
      <c r="K4" s="4"/>
      <c r="L4" s="4"/>
      <c r="M4" s="4"/>
      <c r="N4" s="4"/>
      <c r="O4" s="4"/>
      <c r="P4" s="4"/>
      <c r="Q4" s="4"/>
      <c r="R4" s="4"/>
    </row>
    <row r="5" spans="1:20" s="5" customFormat="1" ht="12.75" customHeight="1">
      <c r="D5" s="1043" t="s">
        <v>1013</v>
      </c>
      <c r="E5" s="1043"/>
      <c r="F5" s="1043"/>
      <c r="G5" s="1043"/>
      <c r="H5" s="1043"/>
      <c r="I5" s="1043"/>
      <c r="J5" s="1043"/>
      <c r="K5" s="1043"/>
      <c r="L5" s="1043"/>
      <c r="M5" s="1043"/>
      <c r="N5" s="1043"/>
      <c r="O5" s="1043"/>
      <c r="P5" s="1043"/>
      <c r="Q5" s="1043"/>
      <c r="R5" s="1043"/>
      <c r="S5" s="58"/>
    </row>
    <row r="6" spans="1:20" s="5" customFormat="1" ht="12" thickBot="1">
      <c r="A6" s="59"/>
      <c r="S6" s="6"/>
    </row>
    <row r="7" spans="1:20" s="61" customFormat="1" ht="11.4">
      <c r="A7" s="60"/>
      <c r="C7" s="62"/>
      <c r="D7" s="775"/>
      <c r="E7" s="8" t="s">
        <v>1018</v>
      </c>
      <c r="F7" s="9"/>
      <c r="G7" s="776"/>
      <c r="H7" s="6" t="s">
        <v>1015</v>
      </c>
      <c r="I7" s="6"/>
      <c r="J7" s="63"/>
      <c r="K7" s="6" t="s">
        <v>1016</v>
      </c>
      <c r="L7" s="6"/>
      <c r="M7" s="62"/>
      <c r="N7" s="63" t="s">
        <v>1017</v>
      </c>
      <c r="O7" s="63"/>
      <c r="P7" s="775"/>
      <c r="Q7" s="8" t="s">
        <v>1018</v>
      </c>
      <c r="R7" s="9"/>
      <c r="S7" s="10"/>
    </row>
    <row r="8" spans="1:20" s="61" customFormat="1" ht="11.4">
      <c r="C8" s="62"/>
      <c r="D8" s="776"/>
      <c r="E8" s="64">
        <v>2013</v>
      </c>
      <c r="F8" s="14"/>
      <c r="G8" s="776"/>
      <c r="H8" s="64">
        <v>2012</v>
      </c>
      <c r="I8" s="6"/>
      <c r="J8" s="63"/>
      <c r="K8" s="64">
        <v>2012</v>
      </c>
      <c r="L8" s="6"/>
      <c r="M8" s="62"/>
      <c r="N8" s="64">
        <v>2012</v>
      </c>
      <c r="O8" s="63"/>
      <c r="P8" s="776"/>
      <c r="Q8" s="64">
        <v>2012</v>
      </c>
      <c r="R8" s="14"/>
      <c r="S8" s="6"/>
    </row>
    <row r="9" spans="1:20" s="21" customFormat="1" ht="11.4">
      <c r="C9" s="23"/>
      <c r="D9" s="17"/>
      <c r="E9" s="18"/>
      <c r="F9" s="19"/>
      <c r="G9" s="17"/>
      <c r="H9" s="18"/>
      <c r="I9" s="18"/>
      <c r="J9" s="18"/>
      <c r="K9" s="18"/>
      <c r="L9" s="18"/>
      <c r="M9" s="23"/>
      <c r="N9" s="18"/>
      <c r="O9" s="18"/>
      <c r="P9" s="17"/>
      <c r="Q9" s="18"/>
      <c r="R9" s="19"/>
      <c r="S9" s="16"/>
    </row>
    <row r="10" spans="1:20" s="21" customFormat="1" ht="12">
      <c r="A10" s="20" t="s">
        <v>575</v>
      </c>
      <c r="C10" s="23"/>
      <c r="D10" s="22"/>
      <c r="E10" s="23"/>
      <c r="F10" s="24"/>
      <c r="G10" s="22"/>
      <c r="H10" s="23"/>
      <c r="I10" s="23"/>
      <c r="J10" s="23"/>
      <c r="K10" s="23"/>
      <c r="L10" s="23"/>
      <c r="M10" s="23"/>
      <c r="N10" s="23"/>
      <c r="O10" s="23"/>
      <c r="P10" s="22"/>
      <c r="Q10" s="23"/>
      <c r="R10" s="24"/>
    </row>
    <row r="11" spans="1:20" s="21" customFormat="1" ht="6" customHeight="1">
      <c r="A11" s="20"/>
      <c r="C11" s="23"/>
      <c r="D11" s="22"/>
      <c r="E11" s="23"/>
      <c r="F11" s="24"/>
      <c r="G11" s="22"/>
      <c r="H11" s="23"/>
      <c r="I11" s="23"/>
      <c r="J11" s="23"/>
      <c r="K11" s="23"/>
      <c r="L11" s="23"/>
      <c r="M11" s="23"/>
      <c r="N11" s="23"/>
      <c r="O11" s="23"/>
      <c r="P11" s="22"/>
      <c r="Q11" s="23"/>
      <c r="R11" s="24"/>
    </row>
    <row r="12" spans="1:20" s="21" customFormat="1" ht="12" customHeight="1">
      <c r="A12" s="20"/>
      <c r="B12" s="21" t="s">
        <v>1100</v>
      </c>
      <c r="C12" s="23"/>
      <c r="D12" s="22"/>
      <c r="E12" s="23"/>
      <c r="F12" s="24"/>
      <c r="G12" s="22"/>
      <c r="H12" s="23"/>
      <c r="I12" s="23"/>
      <c r="J12" s="23"/>
      <c r="K12" s="23"/>
      <c r="L12" s="23"/>
      <c r="M12" s="23"/>
      <c r="N12" s="23"/>
      <c r="O12" s="23"/>
      <c r="P12" s="22"/>
      <c r="Q12" s="23"/>
      <c r="R12" s="24"/>
    </row>
    <row r="13" spans="1:20" s="21" customFormat="1" ht="12" customHeight="1">
      <c r="A13" s="20"/>
      <c r="C13" s="21" t="s">
        <v>576</v>
      </c>
      <c r="D13" s="22" t="s">
        <v>1021</v>
      </c>
      <c r="E13" s="23">
        <v>664</v>
      </c>
      <c r="F13" s="24"/>
      <c r="G13" s="22" t="s">
        <v>1021</v>
      </c>
      <c r="H13" s="23">
        <v>295</v>
      </c>
      <c r="I13" s="23"/>
      <c r="J13" s="23" t="s">
        <v>1021</v>
      </c>
      <c r="K13" s="23">
        <v>723</v>
      </c>
      <c r="L13" s="23"/>
      <c r="M13" s="23" t="s">
        <v>1021</v>
      </c>
      <c r="N13" s="23">
        <v>438</v>
      </c>
      <c r="O13" s="23"/>
      <c r="P13" s="22" t="s">
        <v>1021</v>
      </c>
      <c r="Q13" s="23">
        <v>714</v>
      </c>
      <c r="R13" s="24"/>
    </row>
    <row r="14" spans="1:20" s="21" customFormat="1" ht="12" customHeight="1">
      <c r="A14" s="20"/>
      <c r="B14" s="21" t="s">
        <v>577</v>
      </c>
      <c r="D14" s="22"/>
      <c r="E14" s="23">
        <v>-17</v>
      </c>
      <c r="F14" s="24"/>
      <c r="G14" s="22"/>
      <c r="H14" s="37">
        <v>-6</v>
      </c>
      <c r="I14" s="23"/>
      <c r="J14" s="23"/>
      <c r="K14" s="37">
        <v>-6</v>
      </c>
      <c r="L14" s="23"/>
      <c r="M14" s="23"/>
      <c r="N14" s="37">
        <v>-6</v>
      </c>
      <c r="O14" s="23"/>
      <c r="P14" s="22"/>
      <c r="Q14" s="23">
        <v>-4</v>
      </c>
      <c r="R14" s="24"/>
      <c r="S14" s="23"/>
    </row>
    <row r="15" spans="1:20" s="21" customFormat="1" ht="6" customHeight="1">
      <c r="A15" s="20"/>
      <c r="C15" s="23"/>
      <c r="D15" s="22"/>
      <c r="E15" s="699"/>
      <c r="F15" s="24"/>
      <c r="G15" s="22"/>
      <c r="H15" s="23"/>
      <c r="I15" s="23"/>
      <c r="J15" s="23"/>
      <c r="K15" s="23"/>
      <c r="L15" s="23"/>
      <c r="M15" s="23"/>
      <c r="N15" s="23"/>
      <c r="O15" s="23"/>
      <c r="P15" s="22"/>
      <c r="Q15" s="699"/>
      <c r="R15" s="24"/>
    </row>
    <row r="16" spans="1:20" s="21" customFormat="1" ht="11.4">
      <c r="B16" s="21" t="s">
        <v>1101</v>
      </c>
      <c r="C16" s="23"/>
      <c r="D16" s="22"/>
      <c r="E16" s="23">
        <v>647</v>
      </c>
      <c r="F16" s="24"/>
      <c r="G16" s="22"/>
      <c r="H16" s="23">
        <v>289</v>
      </c>
      <c r="I16" s="23"/>
      <c r="J16" s="23"/>
      <c r="K16" s="23">
        <v>717</v>
      </c>
      <c r="L16" s="23"/>
      <c r="M16" s="23"/>
      <c r="N16" s="23">
        <v>432</v>
      </c>
      <c r="O16" s="23"/>
      <c r="P16" s="22"/>
      <c r="Q16" s="23">
        <v>710</v>
      </c>
      <c r="R16" s="24"/>
    </row>
    <row r="17" spans="1:19" s="21" customFormat="1" ht="6" customHeight="1">
      <c r="C17" s="23"/>
      <c r="D17" s="22"/>
      <c r="E17" s="23"/>
      <c r="F17" s="24"/>
      <c r="G17" s="22"/>
      <c r="H17" s="23"/>
      <c r="I17" s="23"/>
      <c r="J17" s="23"/>
      <c r="K17" s="23"/>
      <c r="L17" s="23"/>
      <c r="M17" s="23"/>
      <c r="N17" s="23"/>
      <c r="O17" s="23"/>
      <c r="P17" s="22"/>
      <c r="Q17" s="23"/>
      <c r="R17" s="24"/>
    </row>
    <row r="18" spans="1:19" s="21" customFormat="1" ht="11.4">
      <c r="B18" s="29" t="s">
        <v>578</v>
      </c>
      <c r="C18" s="23"/>
      <c r="D18" s="22"/>
      <c r="E18" s="23">
        <v>85</v>
      </c>
      <c r="F18" s="24"/>
      <c r="G18" s="22"/>
      <c r="H18" s="23">
        <v>136</v>
      </c>
      <c r="I18" s="23"/>
      <c r="J18" s="23"/>
      <c r="K18" s="23">
        <v>-47</v>
      </c>
      <c r="L18" s="23"/>
      <c r="M18" s="23"/>
      <c r="N18" s="23">
        <v>17</v>
      </c>
      <c r="O18" s="23"/>
      <c r="P18" s="22"/>
      <c r="Q18" s="23">
        <v>110</v>
      </c>
      <c r="R18" s="24"/>
    </row>
    <row r="19" spans="1:19" s="21" customFormat="1" ht="11.4">
      <c r="B19" s="21" t="s">
        <v>579</v>
      </c>
      <c r="C19" s="23"/>
      <c r="D19" s="22"/>
      <c r="E19" s="23"/>
      <c r="F19" s="24"/>
      <c r="G19" s="22"/>
      <c r="H19" s="23"/>
      <c r="I19" s="23"/>
      <c r="J19" s="23"/>
      <c r="K19" s="23"/>
      <c r="L19" s="23"/>
      <c r="M19" s="23"/>
      <c r="N19" s="23"/>
      <c r="O19" s="23"/>
      <c r="P19" s="22"/>
      <c r="Q19" s="23"/>
      <c r="R19" s="24"/>
    </row>
    <row r="20" spans="1:19" s="21" customFormat="1" ht="11.4">
      <c r="A20" s="2"/>
      <c r="C20" s="23" t="s">
        <v>580</v>
      </c>
      <c r="D20" s="22"/>
      <c r="E20" s="23">
        <v>-6</v>
      </c>
      <c r="F20" s="24"/>
      <c r="G20" s="22"/>
      <c r="H20" s="23">
        <v>-6</v>
      </c>
      <c r="I20" s="23"/>
      <c r="J20" s="23"/>
      <c r="K20" s="23">
        <v>97</v>
      </c>
      <c r="L20" s="23"/>
      <c r="M20" s="23"/>
      <c r="N20" s="23">
        <v>-3</v>
      </c>
      <c r="O20" s="23"/>
      <c r="P20" s="22"/>
      <c r="Q20" s="23">
        <v>-6</v>
      </c>
      <c r="R20" s="24"/>
    </row>
    <row r="21" spans="1:19" s="21" customFormat="1" ht="11.4">
      <c r="B21" s="21" t="s">
        <v>1104</v>
      </c>
      <c r="C21" s="23"/>
      <c r="D21" s="22"/>
      <c r="E21" s="23"/>
      <c r="F21" s="24"/>
      <c r="G21" s="22"/>
      <c r="H21" s="23"/>
      <c r="I21" s="23"/>
      <c r="J21" s="23"/>
      <c r="K21" s="23"/>
      <c r="L21" s="23"/>
      <c r="M21" s="23"/>
      <c r="N21" s="23"/>
      <c r="O21" s="23"/>
      <c r="P21" s="22"/>
      <c r="Q21" s="23"/>
      <c r="R21" s="24"/>
    </row>
    <row r="22" spans="1:19" s="21" customFormat="1" ht="11.4">
      <c r="C22" s="65" t="s">
        <v>1103</v>
      </c>
      <c r="D22" s="22"/>
      <c r="E22" s="23"/>
      <c r="F22" s="24"/>
      <c r="G22" s="22"/>
      <c r="H22" s="23"/>
      <c r="I22" s="23"/>
      <c r="J22" s="23"/>
      <c r="K22" s="23"/>
      <c r="L22" s="23"/>
      <c r="M22" s="23"/>
      <c r="N22" s="23"/>
      <c r="O22" s="23"/>
      <c r="P22" s="22"/>
      <c r="Q22" s="23"/>
      <c r="R22" s="24"/>
    </row>
    <row r="23" spans="1:19" s="21" customFormat="1" ht="11.4">
      <c r="C23" s="65" t="s">
        <v>1102</v>
      </c>
      <c r="D23" s="22"/>
      <c r="E23" s="23">
        <v>1</v>
      </c>
      <c r="F23" s="24"/>
      <c r="G23" s="22"/>
      <c r="H23" s="23">
        <v>-4</v>
      </c>
      <c r="I23" s="23"/>
      <c r="J23" s="23"/>
      <c r="K23" s="23">
        <v>-28</v>
      </c>
      <c r="L23" s="23"/>
      <c r="M23" s="23"/>
      <c r="N23" s="23">
        <v>0</v>
      </c>
      <c r="O23" s="23"/>
      <c r="P23" s="22"/>
      <c r="Q23" s="23">
        <v>-10</v>
      </c>
      <c r="R23" s="24"/>
    </row>
    <row r="24" spans="1:19" s="21" customFormat="1" ht="11.4">
      <c r="B24" s="21" t="s">
        <v>581</v>
      </c>
      <c r="C24" s="65"/>
      <c r="D24" s="22"/>
      <c r="E24" s="23"/>
      <c r="F24" s="24"/>
      <c r="G24" s="22"/>
      <c r="H24" s="23"/>
      <c r="I24" s="23"/>
      <c r="J24" s="23"/>
      <c r="K24" s="23"/>
      <c r="L24" s="23"/>
      <c r="M24" s="23"/>
      <c r="N24" s="23"/>
      <c r="O24" s="23"/>
      <c r="P24" s="22"/>
      <c r="Q24" s="23"/>
      <c r="R24" s="24"/>
    </row>
    <row r="25" spans="1:19" s="21" customFormat="1" ht="11.4">
      <c r="C25" s="65" t="s">
        <v>582</v>
      </c>
      <c r="D25" s="22"/>
      <c r="E25" s="23">
        <v>0</v>
      </c>
      <c r="F25" s="24"/>
      <c r="G25" s="22"/>
      <c r="H25" s="23">
        <v>0</v>
      </c>
      <c r="I25" s="23"/>
      <c r="J25" s="23"/>
      <c r="K25" s="23">
        <v>4</v>
      </c>
      <c r="L25" s="23"/>
      <c r="M25" s="23"/>
      <c r="N25" s="23">
        <v>0</v>
      </c>
      <c r="O25" s="23"/>
      <c r="P25" s="22"/>
      <c r="Q25" s="23">
        <v>0</v>
      </c>
      <c r="R25" s="24"/>
    </row>
    <row r="26" spans="1:19" s="21" customFormat="1" ht="11.4">
      <c r="B26" s="21" t="s">
        <v>253</v>
      </c>
      <c r="C26" s="23"/>
      <c r="D26" s="22"/>
      <c r="E26" s="23"/>
      <c r="F26" s="24"/>
      <c r="G26" s="22"/>
      <c r="H26" s="23"/>
      <c r="I26" s="23"/>
      <c r="J26" s="23"/>
      <c r="K26" s="23"/>
      <c r="L26" s="23"/>
      <c r="M26" s="23"/>
      <c r="N26" s="23"/>
      <c r="O26" s="23"/>
      <c r="P26" s="22"/>
      <c r="Q26" s="23"/>
      <c r="R26" s="24"/>
    </row>
    <row r="27" spans="1:19" s="21" customFormat="1" ht="11.4">
      <c r="C27" s="23" t="s">
        <v>62</v>
      </c>
      <c r="D27" s="22"/>
      <c r="E27" s="23">
        <v>-5</v>
      </c>
      <c r="F27" s="24"/>
      <c r="G27" s="22"/>
      <c r="H27" s="23">
        <v>-7</v>
      </c>
      <c r="I27" s="23"/>
      <c r="J27" s="23"/>
      <c r="K27" s="23">
        <v>-8</v>
      </c>
      <c r="L27" s="23"/>
      <c r="M27" s="23"/>
      <c r="N27" s="23">
        <v>-9</v>
      </c>
      <c r="O27" s="23"/>
      <c r="P27" s="22"/>
      <c r="Q27" s="23">
        <v>-9</v>
      </c>
      <c r="R27" s="24"/>
    </row>
    <row r="28" spans="1:19" s="21" customFormat="1" ht="11.4">
      <c r="B28" s="66" t="s">
        <v>583</v>
      </c>
      <c r="C28" s="23"/>
      <c r="D28" s="22"/>
      <c r="E28" s="23"/>
      <c r="F28" s="24"/>
      <c r="G28" s="22"/>
      <c r="H28" s="23"/>
      <c r="I28" s="23"/>
      <c r="J28" s="23"/>
      <c r="K28" s="23"/>
      <c r="L28" s="23"/>
      <c r="M28" s="23"/>
      <c r="N28" s="23"/>
      <c r="O28" s="23"/>
      <c r="P28" s="22"/>
      <c r="Q28" s="23"/>
      <c r="R28" s="24"/>
      <c r="S28" s="23"/>
    </row>
    <row r="29" spans="1:19" s="21" customFormat="1" ht="11.4">
      <c r="B29" s="66"/>
      <c r="C29" s="316" t="s">
        <v>961</v>
      </c>
      <c r="D29" s="22"/>
      <c r="E29" s="23">
        <v>-14</v>
      </c>
      <c r="F29" s="24"/>
      <c r="G29" s="22"/>
      <c r="H29" s="23">
        <v>-16</v>
      </c>
      <c r="I29" s="23"/>
      <c r="J29" s="23"/>
      <c r="K29" s="23">
        <v>-18</v>
      </c>
      <c r="L29" s="23"/>
      <c r="M29" s="23"/>
      <c r="N29" s="23">
        <v>-16</v>
      </c>
      <c r="O29" s="23"/>
      <c r="P29" s="22"/>
      <c r="Q29" s="23">
        <v>-31</v>
      </c>
      <c r="R29" s="24"/>
      <c r="S29" s="23"/>
    </row>
    <row r="30" spans="1:19" s="21" customFormat="1" ht="11.4">
      <c r="B30" s="66" t="s">
        <v>1105</v>
      </c>
      <c r="C30" s="67"/>
      <c r="D30" s="22"/>
      <c r="E30" s="37">
        <v>1</v>
      </c>
      <c r="F30" s="24"/>
      <c r="G30" s="22"/>
      <c r="H30" s="37">
        <v>2</v>
      </c>
      <c r="I30" s="23"/>
      <c r="J30" s="23"/>
      <c r="K30" s="37">
        <v>6</v>
      </c>
      <c r="L30" s="23"/>
      <c r="M30" s="23"/>
      <c r="N30" s="37">
        <v>2</v>
      </c>
      <c r="O30" s="23"/>
      <c r="P30" s="22"/>
      <c r="Q30" s="37">
        <v>2</v>
      </c>
      <c r="R30" s="24"/>
      <c r="S30" s="23"/>
    </row>
    <row r="31" spans="1:19" s="21" customFormat="1" ht="6" customHeight="1">
      <c r="C31" s="23"/>
      <c r="D31" s="22"/>
      <c r="E31" s="23"/>
      <c r="F31" s="24"/>
      <c r="G31" s="22"/>
      <c r="H31" s="23"/>
      <c r="I31" s="23"/>
      <c r="J31" s="23"/>
      <c r="K31" s="23"/>
      <c r="L31" s="23"/>
      <c r="M31" s="23"/>
      <c r="N31" s="23"/>
      <c r="O31" s="23"/>
      <c r="P31" s="22"/>
      <c r="Q31" s="23"/>
      <c r="R31" s="24"/>
      <c r="S31" s="23"/>
    </row>
    <row r="32" spans="1:19" s="21" customFormat="1" ht="12" thickBot="1">
      <c r="B32" s="21" t="s">
        <v>769</v>
      </c>
      <c r="C32" s="23"/>
      <c r="D32" s="22" t="s">
        <v>1021</v>
      </c>
      <c r="E32" s="43">
        <v>709</v>
      </c>
      <c r="F32" s="24"/>
      <c r="G32" s="22" t="s">
        <v>1021</v>
      </c>
      <c r="H32" s="43">
        <v>394</v>
      </c>
      <c r="I32" s="23"/>
      <c r="J32" s="23" t="s">
        <v>1021</v>
      </c>
      <c r="K32" s="43">
        <v>723</v>
      </c>
      <c r="L32" s="23"/>
      <c r="M32" s="23" t="s">
        <v>1021</v>
      </c>
      <c r="N32" s="43">
        <v>423</v>
      </c>
      <c r="O32" s="23"/>
      <c r="P32" s="22" t="s">
        <v>1021</v>
      </c>
      <c r="Q32" s="43">
        <v>766</v>
      </c>
      <c r="R32" s="24"/>
      <c r="S32" s="23"/>
    </row>
    <row r="33" spans="1:19" s="21" customFormat="1" ht="12" thickTop="1">
      <c r="C33" s="23"/>
      <c r="D33" s="22"/>
      <c r="E33" s="23"/>
      <c r="F33" s="24"/>
      <c r="G33" s="22"/>
      <c r="H33" s="23"/>
      <c r="I33" s="23"/>
      <c r="J33" s="23"/>
      <c r="K33" s="23"/>
      <c r="L33" s="23"/>
      <c r="M33" s="23"/>
      <c r="N33" s="23"/>
      <c r="O33" s="23"/>
      <c r="P33" s="22"/>
      <c r="Q33" s="23"/>
      <c r="R33" s="24"/>
    </row>
    <row r="34" spans="1:19" s="21" customFormat="1" ht="13.8">
      <c r="A34" s="68" t="s">
        <v>1057</v>
      </c>
      <c r="B34" s="5"/>
      <c r="C34" s="11"/>
      <c r="D34" s="22"/>
      <c r="E34" s="23"/>
      <c r="F34" s="24"/>
      <c r="G34" s="22"/>
      <c r="H34" s="23"/>
      <c r="I34" s="23"/>
      <c r="J34" s="23"/>
      <c r="K34" s="23"/>
      <c r="L34" s="23"/>
      <c r="M34" s="23"/>
      <c r="N34" s="23"/>
      <c r="O34" s="23"/>
      <c r="P34" s="22"/>
      <c r="Q34" s="23"/>
      <c r="R34" s="24"/>
    </row>
    <row r="35" spans="1:19" s="21" customFormat="1" ht="12">
      <c r="A35" s="20"/>
      <c r="B35" s="5" t="s">
        <v>1106</v>
      </c>
      <c r="C35" s="11"/>
      <c r="D35" s="22"/>
      <c r="E35" s="23"/>
      <c r="F35" s="24"/>
      <c r="G35" s="22"/>
      <c r="H35" s="23"/>
      <c r="I35" s="23"/>
      <c r="J35" s="23"/>
      <c r="K35" s="23"/>
      <c r="L35" s="23"/>
      <c r="M35" s="23"/>
      <c r="N35" s="23"/>
      <c r="O35" s="23"/>
      <c r="P35" s="22"/>
      <c r="Q35" s="23"/>
      <c r="R35" s="24"/>
    </row>
    <row r="36" spans="1:19" s="21" customFormat="1" ht="12">
      <c r="A36" s="20"/>
      <c r="C36" s="21" t="s">
        <v>584</v>
      </c>
      <c r="D36" s="22" t="s">
        <v>1021</v>
      </c>
      <c r="E36" s="69">
        <v>1.38</v>
      </c>
      <c r="F36" s="72"/>
      <c r="G36" s="22" t="s">
        <v>1021</v>
      </c>
      <c r="H36" s="69">
        <v>0.61</v>
      </c>
      <c r="I36" s="69"/>
      <c r="J36" s="23" t="s">
        <v>1021</v>
      </c>
      <c r="K36" s="69">
        <v>1.48</v>
      </c>
      <c r="L36" s="69"/>
      <c r="M36" s="23" t="s">
        <v>1021</v>
      </c>
      <c r="N36" s="69">
        <v>0.89</v>
      </c>
      <c r="O36" s="23"/>
      <c r="P36" s="22" t="s">
        <v>1021</v>
      </c>
      <c r="Q36" s="69">
        <v>1.42</v>
      </c>
      <c r="R36" s="72"/>
      <c r="S36" s="70"/>
    </row>
    <row r="37" spans="1:19" s="21" customFormat="1" ht="12">
      <c r="A37" s="20"/>
      <c r="B37" s="21" t="s">
        <v>577</v>
      </c>
      <c r="C37" s="23"/>
      <c r="D37" s="41"/>
      <c r="E37" s="71">
        <v>-0.03</v>
      </c>
      <c r="F37" s="72"/>
      <c r="G37" s="41"/>
      <c r="H37" s="71">
        <v>-0.02</v>
      </c>
      <c r="I37" s="69"/>
      <c r="J37" s="33"/>
      <c r="K37" s="71">
        <v>-0.02</v>
      </c>
      <c r="L37" s="69"/>
      <c r="M37" s="11"/>
      <c r="N37" s="71">
        <v>-0.02</v>
      </c>
      <c r="O37" s="11"/>
      <c r="P37" s="41"/>
      <c r="Q37" s="71">
        <v>0</v>
      </c>
      <c r="R37" s="72"/>
      <c r="S37" s="70"/>
    </row>
    <row r="38" spans="1:19" s="21" customFormat="1" ht="5.25" customHeight="1">
      <c r="C38" s="23"/>
      <c r="D38" s="41"/>
      <c r="E38" s="33"/>
      <c r="F38" s="45"/>
      <c r="G38" s="41"/>
      <c r="H38" s="33"/>
      <c r="I38" s="33"/>
      <c r="J38" s="33"/>
      <c r="K38" s="33"/>
      <c r="L38" s="33"/>
      <c r="M38" s="11"/>
      <c r="N38" s="33"/>
      <c r="O38" s="11"/>
      <c r="P38" s="41"/>
      <c r="Q38" s="33"/>
      <c r="R38" s="45"/>
      <c r="S38" s="2"/>
    </row>
    <row r="39" spans="1:19" s="21" customFormat="1" ht="11.4">
      <c r="B39" s="21" t="s">
        <v>240</v>
      </c>
      <c r="C39" s="23"/>
      <c r="D39" s="22"/>
      <c r="E39" s="69">
        <v>1.3499999999999999</v>
      </c>
      <c r="F39" s="72"/>
      <c r="G39" s="22"/>
      <c r="H39" s="69">
        <v>0.59</v>
      </c>
      <c r="I39" s="69"/>
      <c r="J39" s="23"/>
      <c r="K39" s="69">
        <v>1.46</v>
      </c>
      <c r="L39" s="69"/>
      <c r="M39" s="23"/>
      <c r="N39" s="69">
        <v>0.87</v>
      </c>
      <c r="O39" s="69"/>
      <c r="P39" s="22"/>
      <c r="Q39" s="69">
        <v>1.42</v>
      </c>
      <c r="R39" s="72"/>
      <c r="S39" s="70"/>
    </row>
    <row r="40" spans="1:19" s="21" customFormat="1" ht="5.25" customHeight="1">
      <c r="C40" s="23"/>
      <c r="D40" s="22"/>
      <c r="E40" s="69"/>
      <c r="F40" s="72"/>
      <c r="G40" s="22"/>
      <c r="H40" s="69"/>
      <c r="I40" s="69"/>
      <c r="J40" s="23"/>
      <c r="K40" s="69"/>
      <c r="L40" s="69"/>
      <c r="M40" s="23"/>
      <c r="N40" s="69"/>
      <c r="O40" s="69"/>
      <c r="P40" s="22"/>
      <c r="Q40" s="69"/>
      <c r="R40" s="72"/>
      <c r="S40" s="70"/>
    </row>
    <row r="41" spans="1:19" s="21" customFormat="1" ht="11.4">
      <c r="A41" s="2"/>
      <c r="B41" s="29" t="s">
        <v>578</v>
      </c>
      <c r="C41" s="23"/>
      <c r="D41" s="777"/>
      <c r="E41" s="69">
        <v>0.18</v>
      </c>
      <c r="F41" s="72"/>
      <c r="G41" s="777"/>
      <c r="H41" s="69">
        <v>0.28000000000000003</v>
      </c>
      <c r="I41" s="69"/>
      <c r="J41" s="69"/>
      <c r="K41" s="69">
        <v>-9.0000000000000011E-2</v>
      </c>
      <c r="L41" s="69"/>
      <c r="M41" s="23"/>
      <c r="N41" s="69">
        <v>0.04</v>
      </c>
      <c r="O41" s="69"/>
      <c r="P41" s="777"/>
      <c r="Q41" s="69">
        <v>0.22</v>
      </c>
      <c r="R41" s="72"/>
      <c r="S41" s="70"/>
    </row>
    <row r="42" spans="1:19" s="21" customFormat="1" ht="11.4">
      <c r="A42" s="2"/>
      <c r="B42" s="21" t="s">
        <v>579</v>
      </c>
      <c r="C42" s="23"/>
      <c r="D42" s="777"/>
      <c r="E42" s="69"/>
      <c r="F42" s="72"/>
      <c r="G42" s="777"/>
      <c r="H42" s="69"/>
      <c r="I42" s="69"/>
      <c r="J42" s="69"/>
      <c r="K42" s="69"/>
      <c r="L42" s="69"/>
      <c r="M42" s="23"/>
      <c r="N42" s="69"/>
      <c r="O42" s="69"/>
      <c r="P42" s="777"/>
      <c r="Q42" s="69"/>
      <c r="R42" s="72"/>
      <c r="S42" s="70"/>
    </row>
    <row r="43" spans="1:19" s="21" customFormat="1" ht="11.4">
      <c r="A43" s="2"/>
      <c r="C43" s="23" t="s">
        <v>580</v>
      </c>
      <c r="D43" s="777"/>
      <c r="E43" s="69">
        <v>-0.02</v>
      </c>
      <c r="F43" s="72"/>
      <c r="G43" s="777"/>
      <c r="H43" s="69">
        <v>-0.01</v>
      </c>
      <c r="I43" s="69"/>
      <c r="J43" s="69"/>
      <c r="K43" s="69">
        <v>0.2</v>
      </c>
      <c r="L43" s="69"/>
      <c r="M43" s="23"/>
      <c r="N43" s="69">
        <v>-0.01</v>
      </c>
      <c r="O43" s="69"/>
      <c r="P43" s="777"/>
      <c r="Q43" s="69">
        <v>-0.01</v>
      </c>
      <c r="R43" s="72"/>
      <c r="S43" s="70"/>
    </row>
    <row r="44" spans="1:19" s="21" customFormat="1" ht="11.4">
      <c r="A44" s="2"/>
      <c r="B44" s="21" t="s">
        <v>994</v>
      </c>
      <c r="C44" s="23"/>
      <c r="D44" s="777"/>
      <c r="E44" s="69"/>
      <c r="F44" s="72"/>
      <c r="G44" s="777"/>
      <c r="H44" s="69"/>
      <c r="I44" s="69"/>
      <c r="J44" s="69"/>
      <c r="K44" s="69"/>
      <c r="L44" s="69"/>
      <c r="M44" s="23"/>
      <c r="N44" s="69"/>
      <c r="O44" s="69"/>
      <c r="P44" s="777"/>
      <c r="Q44" s="69"/>
      <c r="R44" s="72"/>
      <c r="S44" s="70"/>
    </row>
    <row r="45" spans="1:19" s="21" customFormat="1" ht="11.4">
      <c r="A45" s="2"/>
      <c r="C45" s="65" t="s">
        <v>995</v>
      </c>
      <c r="D45" s="777"/>
      <c r="E45" s="69"/>
      <c r="F45" s="72"/>
      <c r="G45" s="777"/>
      <c r="H45" s="69"/>
      <c r="I45" s="69"/>
      <c r="J45" s="69"/>
      <c r="K45" s="69"/>
      <c r="L45" s="69"/>
      <c r="M45" s="23"/>
      <c r="N45" s="69"/>
      <c r="O45" s="69"/>
      <c r="P45" s="777"/>
      <c r="Q45" s="69"/>
      <c r="R45" s="72"/>
      <c r="S45" s="70"/>
    </row>
    <row r="46" spans="1:19" s="21" customFormat="1" ht="11.4">
      <c r="A46" s="2"/>
      <c r="C46" s="65" t="s">
        <v>996</v>
      </c>
      <c r="D46" s="777"/>
      <c r="E46" s="69">
        <v>0</v>
      </c>
      <c r="F46" s="72"/>
      <c r="G46" s="777"/>
      <c r="H46" s="69">
        <v>-0.01</v>
      </c>
      <c r="I46" s="69"/>
      <c r="J46" s="69"/>
      <c r="K46" s="69">
        <v>-0.06</v>
      </c>
      <c r="L46" s="69"/>
      <c r="M46" s="23"/>
      <c r="N46" s="69">
        <v>0</v>
      </c>
      <c r="O46" s="69"/>
      <c r="P46" s="777"/>
      <c r="Q46" s="69">
        <v>-0.02</v>
      </c>
      <c r="R46" s="72"/>
      <c r="S46" s="70"/>
    </row>
    <row r="47" spans="1:19" s="21" customFormat="1" ht="12" customHeight="1">
      <c r="A47" s="2"/>
      <c r="B47" s="21" t="s">
        <v>581</v>
      </c>
      <c r="C47" s="65"/>
      <c r="D47" s="777"/>
      <c r="E47" s="69"/>
      <c r="F47" s="72"/>
      <c r="G47" s="777"/>
      <c r="H47" s="69"/>
      <c r="I47" s="69"/>
      <c r="J47" s="69"/>
      <c r="K47" s="69"/>
      <c r="L47" s="69"/>
      <c r="M47" s="23"/>
      <c r="N47" s="69"/>
      <c r="O47" s="69"/>
      <c r="P47" s="777"/>
      <c r="Q47" s="69"/>
      <c r="R47" s="72"/>
      <c r="S47" s="70"/>
    </row>
    <row r="48" spans="1:19" s="21" customFormat="1" ht="12" customHeight="1">
      <c r="A48" s="2"/>
      <c r="C48" s="65" t="s">
        <v>582</v>
      </c>
      <c r="D48" s="777"/>
      <c r="E48" s="69">
        <v>0</v>
      </c>
      <c r="F48" s="72"/>
      <c r="G48" s="777"/>
      <c r="H48" s="69">
        <v>0</v>
      </c>
      <c r="I48" s="69"/>
      <c r="J48" s="69"/>
      <c r="K48" s="69">
        <v>0.01</v>
      </c>
      <c r="L48" s="69"/>
      <c r="M48" s="23"/>
      <c r="N48" s="69">
        <v>0</v>
      </c>
      <c r="O48" s="69"/>
      <c r="P48" s="777"/>
      <c r="Q48" s="69">
        <v>0</v>
      </c>
      <c r="R48" s="72"/>
      <c r="S48" s="70"/>
    </row>
    <row r="49" spans="1:19" s="21" customFormat="1" ht="11.4">
      <c r="A49" s="2"/>
      <c r="B49" s="21" t="s">
        <v>253</v>
      </c>
      <c r="C49" s="23"/>
      <c r="D49" s="777"/>
      <c r="E49" s="69"/>
      <c r="F49" s="72"/>
      <c r="G49" s="777"/>
      <c r="H49" s="69"/>
      <c r="I49" s="69"/>
      <c r="J49" s="69"/>
      <c r="K49" s="69"/>
      <c r="L49" s="69"/>
      <c r="M49" s="23"/>
      <c r="N49" s="69"/>
      <c r="O49" s="69"/>
      <c r="P49" s="777"/>
      <c r="Q49" s="69"/>
      <c r="R49" s="72"/>
      <c r="S49" s="70"/>
    </row>
    <row r="50" spans="1:19" s="21" customFormat="1" ht="11.4">
      <c r="A50" s="2"/>
      <c r="C50" s="23" t="s">
        <v>62</v>
      </c>
      <c r="D50" s="777"/>
      <c r="E50" s="69">
        <v>-0.01</v>
      </c>
      <c r="F50" s="72"/>
      <c r="G50" s="777"/>
      <c r="H50" s="69">
        <v>-0.01</v>
      </c>
      <c r="I50" s="69"/>
      <c r="J50" s="69"/>
      <c r="K50" s="69">
        <v>-0.01</v>
      </c>
      <c r="L50" s="69"/>
      <c r="M50" s="23"/>
      <c r="N50" s="69">
        <v>-0.02</v>
      </c>
      <c r="O50" s="69"/>
      <c r="P50" s="777"/>
      <c r="Q50" s="69">
        <v>-0.02</v>
      </c>
      <c r="R50" s="72"/>
      <c r="S50" s="70"/>
    </row>
    <row r="51" spans="1:19" s="21" customFormat="1" ht="11.4">
      <c r="A51" s="2"/>
      <c r="B51" s="66" t="s">
        <v>583</v>
      </c>
      <c r="C51" s="23"/>
      <c r="D51" s="777"/>
      <c r="E51" s="69"/>
      <c r="F51" s="72"/>
      <c r="G51" s="777"/>
      <c r="H51" s="69"/>
      <c r="I51" s="69"/>
      <c r="J51" s="69"/>
      <c r="K51" s="69"/>
      <c r="L51" s="69"/>
      <c r="M51" s="23"/>
      <c r="N51" s="69"/>
      <c r="O51" s="69"/>
      <c r="P51" s="777"/>
      <c r="Q51" s="69"/>
      <c r="R51" s="72"/>
      <c r="S51" s="69"/>
    </row>
    <row r="52" spans="1:19" s="21" customFormat="1" ht="11.4">
      <c r="A52" s="2"/>
      <c r="B52" s="66"/>
      <c r="C52" s="316" t="s">
        <v>961</v>
      </c>
      <c r="D52" s="777"/>
      <c r="E52" s="69">
        <v>-0.03</v>
      </c>
      <c r="F52" s="72"/>
      <c r="G52" s="777"/>
      <c r="H52" s="69">
        <v>-0.03</v>
      </c>
      <c r="I52" s="69"/>
      <c r="J52" s="69"/>
      <c r="K52" s="69">
        <v>-0.04</v>
      </c>
      <c r="L52" s="69"/>
      <c r="M52" s="23"/>
      <c r="N52" s="69">
        <v>-0.03</v>
      </c>
      <c r="O52" s="69"/>
      <c r="P52" s="777"/>
      <c r="Q52" s="69">
        <v>-0.06</v>
      </c>
      <c r="R52" s="72"/>
      <c r="S52" s="69"/>
    </row>
    <row r="53" spans="1:19" s="21" customFormat="1" ht="11.4">
      <c r="A53" s="2"/>
      <c r="B53" s="66" t="s">
        <v>1105</v>
      </c>
      <c r="C53" s="23"/>
      <c r="D53" s="777"/>
      <c r="E53" s="71">
        <v>0</v>
      </c>
      <c r="F53" s="72"/>
      <c r="G53" s="777"/>
      <c r="H53" s="71">
        <v>0</v>
      </c>
      <c r="I53" s="69"/>
      <c r="J53" s="69"/>
      <c r="K53" s="71">
        <v>0.01</v>
      </c>
      <c r="L53" s="69"/>
      <c r="M53" s="23"/>
      <c r="N53" s="71">
        <v>0.01</v>
      </c>
      <c r="O53" s="69"/>
      <c r="P53" s="777"/>
      <c r="Q53" s="71">
        <v>0</v>
      </c>
      <c r="R53" s="72"/>
      <c r="S53" s="69"/>
    </row>
    <row r="54" spans="1:19" s="21" customFormat="1" ht="6" customHeight="1">
      <c r="A54" s="5"/>
      <c r="C54" s="11"/>
      <c r="D54" s="22"/>
      <c r="E54" s="69"/>
      <c r="F54" s="72"/>
      <c r="G54" s="22"/>
      <c r="H54" s="69"/>
      <c r="I54" s="69"/>
      <c r="J54" s="23"/>
      <c r="K54" s="69"/>
      <c r="L54" s="69"/>
      <c r="M54" s="23"/>
      <c r="N54" s="69"/>
      <c r="O54" s="69"/>
      <c r="P54" s="22"/>
      <c r="Q54" s="69"/>
      <c r="R54" s="72"/>
      <c r="S54" s="70"/>
    </row>
    <row r="55" spans="1:19" s="21" customFormat="1" ht="12" thickBot="1">
      <c r="A55" s="5"/>
      <c r="B55" s="21" t="s">
        <v>769</v>
      </c>
      <c r="C55" s="23"/>
      <c r="D55" s="22" t="s">
        <v>1021</v>
      </c>
      <c r="E55" s="73">
        <v>1.47</v>
      </c>
      <c r="F55" s="72"/>
      <c r="G55" s="22" t="s">
        <v>1021</v>
      </c>
      <c r="H55" s="73">
        <v>0.80999999999999994</v>
      </c>
      <c r="I55" s="69"/>
      <c r="J55" s="23" t="s">
        <v>1021</v>
      </c>
      <c r="K55" s="73">
        <v>1.48</v>
      </c>
      <c r="L55" s="69"/>
      <c r="M55" s="23" t="s">
        <v>1021</v>
      </c>
      <c r="N55" s="73">
        <v>0.86</v>
      </c>
      <c r="O55" s="69"/>
      <c r="P55" s="22" t="s">
        <v>1021</v>
      </c>
      <c r="Q55" s="73">
        <v>1.5299999999999998</v>
      </c>
      <c r="R55" s="72"/>
      <c r="S55" s="69"/>
    </row>
    <row r="56" spans="1:19" s="21" customFormat="1" ht="6" customHeight="1" thickTop="1">
      <c r="B56" s="23"/>
      <c r="C56" s="11"/>
      <c r="D56" s="22"/>
      <c r="E56" s="23"/>
      <c r="F56" s="24"/>
      <c r="G56" s="22"/>
      <c r="H56" s="23"/>
      <c r="I56" s="23"/>
      <c r="J56" s="23"/>
      <c r="K56" s="23"/>
      <c r="L56" s="23"/>
      <c r="M56" s="23"/>
      <c r="N56" s="23"/>
      <c r="O56" s="69"/>
      <c r="P56" s="22"/>
      <c r="Q56" s="23"/>
      <c r="R56" s="24"/>
      <c r="S56" s="23"/>
    </row>
    <row r="57" spans="1:19" s="21" customFormat="1" ht="6" customHeight="1">
      <c r="C57" s="23"/>
      <c r="D57" s="22"/>
      <c r="E57" s="23"/>
      <c r="F57" s="24"/>
      <c r="G57" s="22"/>
      <c r="H57" s="23"/>
      <c r="I57" s="23"/>
      <c r="J57" s="23"/>
      <c r="K57" s="23"/>
      <c r="L57" s="23"/>
      <c r="M57" s="23"/>
      <c r="N57" s="23"/>
      <c r="O57" s="23"/>
      <c r="P57" s="22"/>
      <c r="Q57" s="23"/>
      <c r="R57" s="24"/>
    </row>
    <row r="58" spans="1:19" s="21" customFormat="1" ht="12" thickBot="1">
      <c r="B58" s="21" t="s">
        <v>585</v>
      </c>
      <c r="C58" s="23"/>
      <c r="D58" s="22"/>
      <c r="E58" s="74">
        <v>480.8</v>
      </c>
      <c r="F58" s="75"/>
      <c r="G58" s="22"/>
      <c r="H58" s="74">
        <v>487</v>
      </c>
      <c r="I58" s="76"/>
      <c r="J58" s="23"/>
      <c r="K58" s="74">
        <v>489.9</v>
      </c>
      <c r="L58" s="76"/>
      <c r="M58" s="23"/>
      <c r="N58" s="74">
        <v>493.8</v>
      </c>
      <c r="O58" s="76"/>
      <c r="P58" s="22"/>
      <c r="Q58" s="74">
        <v>501.5</v>
      </c>
      <c r="R58" s="75"/>
      <c r="S58" s="76"/>
    </row>
    <row r="59" spans="1:19" s="21" customFormat="1" ht="12.6" thickTop="1" thickBot="1">
      <c r="C59" s="23"/>
      <c r="D59" s="77"/>
      <c r="E59" s="78"/>
      <c r="F59" s="79"/>
      <c r="G59" s="22"/>
      <c r="H59" s="23"/>
      <c r="I59" s="23"/>
      <c r="J59" s="23"/>
      <c r="K59" s="23"/>
      <c r="L59" s="23"/>
      <c r="M59" s="23"/>
      <c r="N59" s="23"/>
      <c r="O59" s="23"/>
      <c r="P59" s="77"/>
      <c r="Q59" s="78"/>
      <c r="R59" s="79"/>
    </row>
    <row r="60" spans="1:19" s="21" customFormat="1" ht="11.4">
      <c r="C60" s="23"/>
      <c r="D60" s="23"/>
      <c r="E60" s="23"/>
      <c r="F60" s="23"/>
      <c r="P60" s="23"/>
      <c r="Q60" s="23"/>
      <c r="R60" s="23"/>
    </row>
    <row r="61" spans="1:19" s="21" customFormat="1" ht="24.75" customHeight="1">
      <c r="A61" s="53" t="s">
        <v>570</v>
      </c>
      <c r="B61" s="1044" t="s">
        <v>571</v>
      </c>
      <c r="C61" s="1044"/>
      <c r="D61" s="1044"/>
      <c r="E61" s="1044"/>
      <c r="F61" s="1044"/>
      <c r="G61" s="1044"/>
      <c r="H61" s="1044"/>
      <c r="I61" s="1044"/>
      <c r="J61" s="1044"/>
      <c r="K61" s="1044"/>
      <c r="L61" s="1044"/>
      <c r="M61" s="1044"/>
      <c r="N61" s="1044"/>
      <c r="O61" s="1044"/>
      <c r="P61" s="1044"/>
      <c r="Q61" s="1044"/>
      <c r="R61" s="1044"/>
    </row>
    <row r="62" spans="1:19" s="21" customFormat="1" ht="37.5" hidden="1" customHeight="1">
      <c r="A62" s="53" t="s">
        <v>572</v>
      </c>
      <c r="B62" s="1041" t="s">
        <v>573</v>
      </c>
      <c r="C62" s="1041"/>
      <c r="D62" s="1041"/>
      <c r="E62" s="1041"/>
      <c r="F62" s="1041"/>
      <c r="G62" s="1041"/>
      <c r="H62" s="1041"/>
      <c r="I62" s="1041"/>
      <c r="J62" s="1041"/>
      <c r="K62" s="1041"/>
      <c r="L62" s="1041"/>
      <c r="M62" s="1041"/>
      <c r="N62" s="1041"/>
      <c r="O62" s="1041"/>
      <c r="P62" s="1041"/>
      <c r="Q62" s="1041"/>
      <c r="R62" s="1041"/>
    </row>
    <row r="63" spans="1:19" s="21" customFormat="1" ht="11.4">
      <c r="A63" s="80"/>
      <c r="B63" s="80"/>
      <c r="C63" s="80"/>
      <c r="D63" s="80"/>
      <c r="E63" s="80"/>
      <c r="F63" s="80"/>
      <c r="G63" s="80"/>
      <c r="H63" s="80"/>
      <c r="I63" s="80"/>
      <c r="J63" s="80"/>
      <c r="K63" s="80"/>
      <c r="L63" s="80"/>
      <c r="M63" s="80"/>
      <c r="N63" s="80"/>
      <c r="O63" s="80"/>
      <c r="P63" s="80"/>
      <c r="Q63" s="80"/>
      <c r="R63" s="80"/>
    </row>
    <row r="64" spans="1:19" s="21" customFormat="1" ht="11.4">
      <c r="A64" s="80"/>
      <c r="B64" s="80"/>
      <c r="C64" s="80"/>
      <c r="D64" s="80"/>
      <c r="E64" s="80"/>
      <c r="F64" s="80"/>
      <c r="G64" s="80"/>
      <c r="H64" s="80"/>
      <c r="I64" s="80"/>
      <c r="J64" s="80"/>
      <c r="K64" s="80"/>
      <c r="L64" s="80"/>
      <c r="M64" s="80"/>
      <c r="N64" s="80"/>
      <c r="O64" s="80"/>
      <c r="P64" s="80"/>
      <c r="Q64" s="80"/>
      <c r="R64" s="80"/>
    </row>
    <row r="65" spans="1:18" s="21" customFormat="1" ht="11.4">
      <c r="A65" s="80"/>
      <c r="B65" s="80"/>
      <c r="C65" s="80"/>
      <c r="D65" s="80"/>
      <c r="E65" s="80"/>
      <c r="F65" s="80"/>
      <c r="G65" s="80"/>
      <c r="H65" s="80"/>
      <c r="I65" s="80"/>
      <c r="J65" s="80"/>
      <c r="K65" s="80"/>
      <c r="L65" s="80"/>
      <c r="M65" s="80"/>
      <c r="N65" s="80"/>
      <c r="O65" s="80"/>
      <c r="P65" s="80"/>
      <c r="Q65" s="80"/>
      <c r="R65" s="80"/>
    </row>
    <row r="66" spans="1:18" s="21" customFormat="1" ht="11.4">
      <c r="A66" s="80"/>
      <c r="B66" s="80"/>
      <c r="C66" s="80"/>
      <c r="D66" s="80"/>
      <c r="E66" s="80"/>
      <c r="F66" s="80"/>
      <c r="G66" s="80"/>
      <c r="H66" s="80"/>
      <c r="I66" s="80"/>
      <c r="J66" s="80"/>
      <c r="K66" s="80"/>
      <c r="L66" s="80"/>
      <c r="M66" s="80"/>
      <c r="N66" s="80"/>
      <c r="O66" s="80"/>
      <c r="P66" s="80"/>
      <c r="Q66" s="80"/>
      <c r="R66" s="80"/>
    </row>
    <row r="67" spans="1:18" s="21" customFormat="1" ht="11.4">
      <c r="A67" s="80"/>
      <c r="B67" s="80"/>
      <c r="C67" s="80"/>
      <c r="D67" s="80"/>
      <c r="E67" s="80"/>
      <c r="F67" s="80"/>
      <c r="G67" s="80"/>
      <c r="H67" s="80"/>
      <c r="I67" s="80"/>
      <c r="J67" s="80"/>
      <c r="K67" s="80"/>
      <c r="L67" s="80"/>
      <c r="M67" s="80"/>
      <c r="N67" s="80"/>
      <c r="O67" s="80"/>
      <c r="P67" s="80"/>
      <c r="Q67" s="80"/>
      <c r="R67" s="80"/>
    </row>
    <row r="68" spans="1:18" s="21" customFormat="1" ht="11.4">
      <c r="A68" s="80"/>
      <c r="B68" s="80"/>
      <c r="C68" s="80"/>
      <c r="D68" s="80"/>
      <c r="E68" s="80"/>
      <c r="F68" s="80"/>
      <c r="G68" s="80"/>
      <c r="H68" s="80"/>
      <c r="I68" s="80"/>
      <c r="J68" s="80"/>
      <c r="K68" s="80"/>
      <c r="L68" s="80"/>
      <c r="M68" s="80"/>
      <c r="N68" s="80"/>
      <c r="O68" s="80"/>
      <c r="P68" s="80"/>
      <c r="Q68" s="80"/>
      <c r="R68" s="80"/>
    </row>
    <row r="69" spans="1:18" s="21" customFormat="1" ht="11.4">
      <c r="A69" s="80"/>
      <c r="B69" s="80"/>
      <c r="C69" s="80"/>
      <c r="D69" s="80"/>
      <c r="E69" s="80"/>
      <c r="F69" s="80"/>
      <c r="G69" s="80"/>
      <c r="H69" s="80"/>
      <c r="I69" s="80"/>
      <c r="J69" s="80"/>
      <c r="K69" s="80"/>
      <c r="L69" s="80"/>
      <c r="M69" s="80"/>
      <c r="N69" s="80"/>
      <c r="O69" s="80"/>
      <c r="P69" s="80"/>
      <c r="Q69" s="80"/>
      <c r="R69" s="80"/>
    </row>
    <row r="70" spans="1:18" s="21" customFormat="1" ht="11.4">
      <c r="A70" s="80"/>
      <c r="B70" s="80"/>
      <c r="C70" s="80"/>
      <c r="D70" s="80"/>
      <c r="E70" s="80"/>
      <c r="F70" s="80"/>
      <c r="G70" s="80"/>
      <c r="H70" s="80"/>
      <c r="I70" s="80"/>
      <c r="J70" s="80"/>
      <c r="K70" s="80"/>
      <c r="L70" s="80"/>
      <c r="M70" s="80"/>
      <c r="N70" s="80"/>
      <c r="O70" s="80"/>
      <c r="P70" s="80"/>
      <c r="Q70" s="80"/>
      <c r="R70" s="80"/>
    </row>
    <row r="71" spans="1:18" s="21" customFormat="1" ht="11.4">
      <c r="A71" s="80"/>
      <c r="B71" s="55"/>
      <c r="C71" s="55"/>
      <c r="D71" s="55"/>
      <c r="E71" s="55"/>
      <c r="F71" s="55"/>
      <c r="G71" s="80"/>
      <c r="H71" s="80"/>
      <c r="I71" s="80"/>
      <c r="J71" s="80"/>
      <c r="K71" s="80"/>
      <c r="L71" s="80"/>
      <c r="M71" s="80"/>
      <c r="N71" s="80"/>
      <c r="O71" s="80"/>
      <c r="P71" s="55"/>
      <c r="Q71" s="55"/>
      <c r="R71" s="55"/>
    </row>
    <row r="72" spans="1:18" s="21" customFormat="1" ht="11.4">
      <c r="A72" s="80"/>
      <c r="B72" s="55"/>
      <c r="C72" s="55"/>
      <c r="D72" s="55"/>
      <c r="E72" s="55"/>
      <c r="F72" s="55"/>
      <c r="G72" s="80"/>
      <c r="H72" s="80"/>
      <c r="I72" s="80"/>
      <c r="J72" s="80"/>
      <c r="K72" s="80"/>
      <c r="L72" s="80"/>
      <c r="M72" s="80"/>
      <c r="N72" s="80"/>
      <c r="O72" s="80"/>
      <c r="P72" s="55"/>
      <c r="Q72" s="55"/>
      <c r="R72" s="55"/>
    </row>
    <row r="73" spans="1:18" s="21" customFormat="1" ht="11.4">
      <c r="A73" s="80"/>
      <c r="B73" s="55"/>
      <c r="C73" s="55"/>
      <c r="D73" s="55"/>
      <c r="E73" s="55"/>
      <c r="F73" s="55"/>
      <c r="G73" s="55"/>
      <c r="H73" s="55"/>
      <c r="I73" s="55"/>
      <c r="J73" s="55"/>
      <c r="K73" s="55"/>
      <c r="L73" s="55"/>
      <c r="M73" s="55"/>
      <c r="N73" s="55"/>
      <c r="O73" s="55"/>
      <c r="P73" s="55"/>
      <c r="Q73" s="55"/>
      <c r="R73" s="55"/>
    </row>
    <row r="74" spans="1:18" s="21" customFormat="1" ht="11.4">
      <c r="A74" s="55"/>
      <c r="B74" s="55"/>
      <c r="C74" s="55"/>
      <c r="D74" s="55"/>
      <c r="E74" s="55"/>
      <c r="F74" s="55"/>
      <c r="G74" s="55"/>
      <c r="H74" s="55"/>
      <c r="I74" s="55"/>
      <c r="J74" s="55"/>
      <c r="K74" s="55"/>
      <c r="L74" s="55"/>
      <c r="M74" s="55"/>
      <c r="N74" s="55"/>
      <c r="O74" s="55"/>
      <c r="P74" s="55"/>
      <c r="Q74" s="55"/>
      <c r="R74" s="55"/>
    </row>
    <row r="75" spans="1:18" s="56" customFormat="1">
      <c r="A75" s="55"/>
      <c r="B75" s="55"/>
      <c r="C75" s="55"/>
      <c r="D75" s="55"/>
      <c r="E75" s="55"/>
      <c r="F75" s="55"/>
      <c r="G75" s="55"/>
      <c r="H75" s="55"/>
      <c r="I75" s="55"/>
      <c r="J75" s="55"/>
      <c r="K75" s="55"/>
      <c r="L75" s="55"/>
      <c r="M75" s="55"/>
      <c r="N75" s="55"/>
      <c r="O75" s="55"/>
      <c r="P75" s="55"/>
      <c r="Q75" s="55"/>
      <c r="R75" s="55"/>
    </row>
    <row r="76" spans="1:18" s="56" customFormat="1">
      <c r="A76" s="55"/>
      <c r="B76" s="55"/>
      <c r="C76" s="55"/>
      <c r="D76" s="55"/>
      <c r="E76" s="55"/>
      <c r="F76" s="55"/>
      <c r="G76" s="55"/>
      <c r="H76" s="55"/>
      <c r="I76" s="55"/>
      <c r="J76" s="55"/>
      <c r="K76" s="55"/>
      <c r="L76" s="55"/>
      <c r="M76" s="55"/>
      <c r="N76" s="55"/>
      <c r="O76" s="55"/>
      <c r="P76" s="55"/>
      <c r="Q76" s="55"/>
      <c r="R76" s="55"/>
    </row>
    <row r="77" spans="1:18" s="56" customFormat="1"/>
    <row r="78" spans="1:18" s="56" customFormat="1"/>
    <row r="79" spans="1:18" s="56" customFormat="1"/>
    <row r="80" spans="1:18" s="56" customFormat="1"/>
    <row r="81" s="56" customFormat="1"/>
    <row r="82" s="56" customFormat="1"/>
    <row r="83" s="56" customFormat="1"/>
    <row r="84" s="56" customFormat="1"/>
    <row r="85" s="56" customFormat="1"/>
    <row r="86" s="56" customFormat="1"/>
    <row r="87" s="56" customFormat="1"/>
    <row r="88" s="56" customFormat="1"/>
    <row r="89" s="56" customFormat="1"/>
    <row r="90" s="56" customFormat="1"/>
    <row r="91" s="56" customFormat="1"/>
    <row r="92" s="56" customFormat="1"/>
    <row r="93" s="56" customFormat="1"/>
    <row r="94" s="56" customFormat="1"/>
    <row r="95" s="56" customFormat="1"/>
    <row r="96" s="56" customFormat="1"/>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row r="115" s="56" customFormat="1"/>
    <row r="116" s="56" customFormat="1"/>
    <row r="117" s="56" customFormat="1"/>
    <row r="118" s="56" customFormat="1"/>
    <row r="119" s="56" customFormat="1"/>
    <row r="120" s="56" customFormat="1"/>
    <row r="121" s="56" customFormat="1"/>
    <row r="122" s="56" customFormat="1"/>
    <row r="123" s="56" customFormat="1"/>
    <row r="124" s="56" customFormat="1"/>
    <row r="125" s="56" customFormat="1"/>
    <row r="126" s="56" customFormat="1"/>
    <row r="127" s="56" customFormat="1"/>
    <row r="128" s="56" customFormat="1"/>
    <row r="129" s="56" customFormat="1"/>
    <row r="130" s="56" customFormat="1"/>
    <row r="131" s="56" customFormat="1"/>
    <row r="132" s="56" customFormat="1"/>
    <row r="133" s="56" customFormat="1"/>
    <row r="134" s="56" customFormat="1"/>
    <row r="135" s="56" customFormat="1"/>
    <row r="136" s="56" customFormat="1"/>
    <row r="137" s="56" customFormat="1"/>
    <row r="138" s="56" customFormat="1"/>
    <row r="139" s="56" customFormat="1"/>
    <row r="140" s="56" customFormat="1"/>
    <row r="141" s="56" customFormat="1"/>
    <row r="142" s="56" customFormat="1"/>
    <row r="143" s="56" customFormat="1"/>
    <row r="144" s="56" customFormat="1"/>
    <row r="145" s="56" customFormat="1"/>
    <row r="146" s="56" customFormat="1"/>
    <row r="147" s="56" customFormat="1"/>
    <row r="148" s="56" customFormat="1"/>
    <row r="149" s="56" customFormat="1"/>
    <row r="150" s="56" customFormat="1"/>
    <row r="151" s="56" customFormat="1"/>
    <row r="152" s="56" customFormat="1"/>
    <row r="153" s="56" customFormat="1"/>
    <row r="154" s="56" customFormat="1"/>
    <row r="155" s="56" customFormat="1"/>
    <row r="156" s="56" customFormat="1"/>
    <row r="157" s="56" customFormat="1"/>
    <row r="158" s="56" customFormat="1"/>
    <row r="159" s="56" customFormat="1"/>
    <row r="160" s="56" customFormat="1"/>
    <row r="161" s="56" customFormat="1"/>
    <row r="162" s="56" customFormat="1"/>
    <row r="163" s="56" customFormat="1"/>
    <row r="164" s="56" customFormat="1"/>
    <row r="165" s="56" customFormat="1"/>
    <row r="166" s="56" customFormat="1"/>
    <row r="167" s="56" customFormat="1"/>
    <row r="168" s="56" customFormat="1"/>
    <row r="169" s="56" customFormat="1"/>
    <row r="170" s="56" customFormat="1"/>
    <row r="171" s="56" customFormat="1"/>
    <row r="172" s="56" customFormat="1"/>
    <row r="173" s="56" customFormat="1"/>
    <row r="174" s="56" customFormat="1"/>
    <row r="175" s="56" customFormat="1"/>
    <row r="176" s="56" customFormat="1"/>
    <row r="177" s="56" customFormat="1"/>
    <row r="178" s="56" customFormat="1"/>
    <row r="179" s="56" customFormat="1"/>
    <row r="180" s="56" customFormat="1"/>
    <row r="181" s="56" customFormat="1"/>
    <row r="182" s="56" customFormat="1"/>
    <row r="183" s="56" customFormat="1"/>
    <row r="184" s="56" customFormat="1"/>
    <row r="185" s="56" customFormat="1"/>
    <row r="186" s="56" customFormat="1"/>
    <row r="187" s="56" customFormat="1"/>
    <row r="188" s="56" customFormat="1"/>
    <row r="189" s="56" customFormat="1"/>
    <row r="190" s="56" customFormat="1"/>
    <row r="191" s="56" customFormat="1"/>
    <row r="192" s="56" customFormat="1"/>
    <row r="193" s="56" customFormat="1"/>
    <row r="194" s="56" customFormat="1"/>
    <row r="195" s="56" customFormat="1"/>
    <row r="196" s="56" customFormat="1"/>
    <row r="197" s="56" customFormat="1"/>
    <row r="198" s="56" customFormat="1"/>
    <row r="199" s="56" customFormat="1"/>
    <row r="200" s="56" customFormat="1"/>
    <row r="201" s="56" customFormat="1"/>
    <row r="202" s="56" customFormat="1"/>
    <row r="203" s="56" customFormat="1"/>
    <row r="204" s="56" customFormat="1"/>
    <row r="205" s="56" customFormat="1"/>
    <row r="206" s="56" customFormat="1"/>
    <row r="207" s="56" customFormat="1"/>
    <row r="208" s="56" customFormat="1"/>
    <row r="209" s="56" customFormat="1"/>
    <row r="210" s="56" customFormat="1"/>
    <row r="211" s="56" customFormat="1"/>
    <row r="212" s="56" customFormat="1"/>
    <row r="213" s="56" customFormat="1"/>
    <row r="214" s="56" customFormat="1"/>
    <row r="215" s="56" customFormat="1"/>
    <row r="216" s="56" customFormat="1"/>
    <row r="217" s="56" customFormat="1"/>
    <row r="218" s="56" customFormat="1"/>
    <row r="219" s="56" customFormat="1"/>
    <row r="220" s="56" customFormat="1"/>
    <row r="221" s="56" customFormat="1"/>
    <row r="222" s="56" customFormat="1"/>
    <row r="223" s="56" customFormat="1"/>
    <row r="224" s="56" customFormat="1"/>
    <row r="225" s="56" customFormat="1"/>
    <row r="226" s="56" customFormat="1"/>
    <row r="227" s="56" customFormat="1"/>
    <row r="228" s="56" customFormat="1"/>
    <row r="229" s="56" customFormat="1"/>
    <row r="230" s="56" customFormat="1"/>
    <row r="231" s="56" customFormat="1"/>
    <row r="232" s="56" customFormat="1"/>
    <row r="233" s="56" customFormat="1"/>
    <row r="234" s="56" customFormat="1"/>
    <row r="235" s="56" customFormat="1"/>
    <row r="236" s="56" customFormat="1"/>
    <row r="237" s="56" customFormat="1"/>
    <row r="238" s="56" customFormat="1"/>
    <row r="239" s="56" customFormat="1"/>
    <row r="240" s="56" customFormat="1"/>
    <row r="241" s="56" customFormat="1"/>
    <row r="242" s="56" customFormat="1"/>
    <row r="243" s="56" customFormat="1"/>
    <row r="244" s="56" customFormat="1"/>
    <row r="245" s="56" customFormat="1"/>
    <row r="246" s="56" customFormat="1"/>
    <row r="247" s="56" customFormat="1"/>
    <row r="248" s="56" customFormat="1"/>
    <row r="249" s="56" customFormat="1"/>
    <row r="250" s="56" customFormat="1"/>
    <row r="251" s="56" customFormat="1"/>
    <row r="252" s="56" customFormat="1"/>
    <row r="253" s="56" customFormat="1"/>
    <row r="254" s="56" customFormat="1"/>
    <row r="255" s="56" customFormat="1"/>
    <row r="256" s="56" customFormat="1"/>
    <row r="257" s="56" customFormat="1"/>
    <row r="258" s="56" customFormat="1"/>
    <row r="259" s="56" customFormat="1"/>
    <row r="260" s="56" customFormat="1"/>
    <row r="261" s="56" customFormat="1"/>
    <row r="262" s="56" customFormat="1"/>
    <row r="263" s="56" customFormat="1"/>
    <row r="264" s="56" customFormat="1"/>
    <row r="265" s="56" customFormat="1"/>
    <row r="266" s="56" customFormat="1"/>
    <row r="267" s="56" customFormat="1"/>
    <row r="268" s="56" customFormat="1"/>
    <row r="269" s="56" customFormat="1"/>
    <row r="270" s="56" customFormat="1"/>
    <row r="271" s="56" customFormat="1"/>
    <row r="272" s="56" customFormat="1"/>
    <row r="273" s="56" customFormat="1"/>
    <row r="274" s="56" customFormat="1"/>
    <row r="275" s="56" customFormat="1"/>
    <row r="276" s="56" customFormat="1"/>
    <row r="277" s="56" customFormat="1"/>
    <row r="278" s="56" customFormat="1"/>
    <row r="279" s="56" customFormat="1"/>
    <row r="280" s="56" customFormat="1"/>
    <row r="281" s="56" customFormat="1"/>
    <row r="282" s="56" customFormat="1"/>
    <row r="283" s="56" customFormat="1"/>
    <row r="284" s="56" customFormat="1"/>
    <row r="285" s="56" customFormat="1"/>
    <row r="286" s="56" customFormat="1"/>
    <row r="287" s="56" customFormat="1"/>
    <row r="288" s="56" customFormat="1"/>
    <row r="289" s="56" customFormat="1"/>
    <row r="290" s="56" customFormat="1"/>
    <row r="291" s="56" customFormat="1"/>
    <row r="292" s="56" customFormat="1"/>
    <row r="293" s="56" customFormat="1"/>
    <row r="294" s="56" customFormat="1"/>
    <row r="295" s="56" customFormat="1"/>
    <row r="296" s="56" customFormat="1"/>
    <row r="297" s="56" customFormat="1"/>
    <row r="298" s="56" customFormat="1"/>
    <row r="299" s="56" customFormat="1"/>
    <row r="300" s="56" customFormat="1"/>
    <row r="301" s="56" customFormat="1"/>
    <row r="302" s="56" customFormat="1"/>
    <row r="303" s="56" customFormat="1"/>
    <row r="304" s="56" customFormat="1"/>
    <row r="305" s="56" customFormat="1"/>
    <row r="306" s="56" customFormat="1"/>
    <row r="307" s="56" customFormat="1"/>
    <row r="308" s="56" customFormat="1"/>
    <row r="309" s="56" customFormat="1"/>
    <row r="310" s="56" customFormat="1"/>
    <row r="311" s="56" customFormat="1"/>
    <row r="312" s="56" customFormat="1"/>
    <row r="313" s="56" customFormat="1"/>
    <row r="314" s="56" customFormat="1"/>
    <row r="315" s="56" customFormat="1"/>
    <row r="316" s="56" customFormat="1"/>
    <row r="317" s="56" customFormat="1"/>
    <row r="318" s="56" customFormat="1"/>
    <row r="319" s="56" customFormat="1"/>
    <row r="320" s="56" customFormat="1"/>
    <row r="321" s="56" customFormat="1"/>
    <row r="322" s="56" customFormat="1"/>
    <row r="323" s="56" customFormat="1"/>
    <row r="324" s="56" customFormat="1"/>
    <row r="325" s="56" customFormat="1"/>
    <row r="326" s="56" customFormat="1"/>
    <row r="327" s="56" customFormat="1"/>
    <row r="328" s="56" customFormat="1"/>
    <row r="329" s="56" customFormat="1"/>
    <row r="330" s="56" customFormat="1"/>
    <row r="331" s="56" customFormat="1"/>
    <row r="332" s="56" customFormat="1"/>
    <row r="333" s="56" customFormat="1"/>
    <row r="334" s="56" customFormat="1"/>
    <row r="335" s="56" customFormat="1"/>
    <row r="336" s="56" customFormat="1"/>
    <row r="337" s="56" customFormat="1"/>
    <row r="338" s="56" customFormat="1"/>
    <row r="339" s="56" customFormat="1"/>
    <row r="340" s="56" customFormat="1"/>
    <row r="341" s="56" customFormat="1"/>
    <row r="342" s="56" customFormat="1"/>
    <row r="343" s="56" customFormat="1"/>
    <row r="344" s="56" customFormat="1"/>
    <row r="345" s="56" customFormat="1"/>
    <row r="346" s="56" customFormat="1"/>
    <row r="347" s="56" customFormat="1"/>
    <row r="348" s="56" customFormat="1"/>
    <row r="349" s="56" customFormat="1"/>
    <row r="350" s="56" customFormat="1"/>
    <row r="351" s="56" customFormat="1"/>
    <row r="352" s="56" customFormat="1"/>
    <row r="353" s="56" customFormat="1"/>
    <row r="354" s="56" customFormat="1"/>
    <row r="355" s="56" customFormat="1"/>
    <row r="356" s="56" customFormat="1"/>
    <row r="357" s="56" customFormat="1"/>
    <row r="358" s="56" customFormat="1"/>
    <row r="359" s="56" customFormat="1"/>
    <row r="360" s="56" customFormat="1"/>
    <row r="361" s="56" customFormat="1"/>
    <row r="362" s="56" customFormat="1"/>
    <row r="363" s="56" customFormat="1"/>
    <row r="364" s="56" customFormat="1"/>
    <row r="365" s="56" customFormat="1"/>
    <row r="366" s="56" customFormat="1"/>
    <row r="367" s="56" customFormat="1"/>
    <row r="368" s="56" customFormat="1"/>
    <row r="369" spans="1:18" s="56" customFormat="1"/>
    <row r="370" spans="1:18" s="56" customFormat="1"/>
    <row r="371" spans="1:18" s="56" customFormat="1"/>
    <row r="372" spans="1:18" s="56" customFormat="1"/>
    <row r="373" spans="1:18" s="56" customFormat="1"/>
    <row r="374" spans="1:18" s="56" customFormat="1"/>
    <row r="375" spans="1:18" s="56" customFormat="1"/>
    <row r="376" spans="1:18" s="56" customFormat="1"/>
    <row r="377" spans="1:18" s="56" customFormat="1"/>
    <row r="378" spans="1:18" s="56" customFormat="1"/>
    <row r="379" spans="1:18" s="56" customFormat="1"/>
    <row r="380" spans="1:18" s="56" customFormat="1">
      <c r="B380" s="2"/>
      <c r="C380" s="2"/>
      <c r="D380" s="2"/>
      <c r="E380" s="2"/>
      <c r="F380" s="2"/>
      <c r="P380" s="2"/>
      <c r="Q380" s="2"/>
      <c r="R380" s="2"/>
    </row>
    <row r="381" spans="1:18" s="56" customFormat="1">
      <c r="B381" s="2"/>
      <c r="C381" s="2"/>
      <c r="D381" s="2"/>
      <c r="E381" s="2"/>
      <c r="F381" s="2"/>
      <c r="P381" s="2"/>
      <c r="Q381" s="2"/>
      <c r="R381" s="2"/>
    </row>
    <row r="382" spans="1:18" s="56" customFormat="1">
      <c r="B382" s="2"/>
      <c r="C382" s="2"/>
      <c r="D382" s="2"/>
      <c r="E382" s="2"/>
      <c r="F382" s="2"/>
      <c r="G382" s="2"/>
      <c r="H382" s="2"/>
      <c r="I382" s="2"/>
      <c r="J382" s="2"/>
      <c r="K382" s="2"/>
      <c r="L382" s="2"/>
      <c r="M382" s="2"/>
      <c r="N382" s="2"/>
      <c r="O382" s="2"/>
      <c r="P382" s="2"/>
      <c r="Q382" s="2"/>
      <c r="R382" s="2"/>
    </row>
    <row r="383" spans="1:18" s="56" customFormat="1">
      <c r="A383" s="2"/>
      <c r="B383" s="2"/>
      <c r="C383" s="2"/>
      <c r="D383" s="2"/>
      <c r="E383" s="2"/>
      <c r="F383" s="2"/>
      <c r="G383" s="2"/>
      <c r="H383" s="2"/>
      <c r="I383" s="2"/>
      <c r="J383" s="2"/>
      <c r="K383" s="2"/>
      <c r="L383" s="2"/>
      <c r="M383" s="2"/>
      <c r="N383" s="2"/>
      <c r="O383" s="2"/>
      <c r="P383" s="2"/>
      <c r="Q383" s="2"/>
      <c r="R383" s="2"/>
    </row>
  </sheetData>
  <customSheetViews>
    <customSheetView guid="{BA08C489-4952-434D-B712-71BEE1754A50}" scale="75" showPageBreaks="1" printArea="1" hiddenRows="1" hiddenColumns="1">
      <selection activeCell="AU1" sqref="AU1"/>
      <pageMargins left="0.25" right="0.25" top="0.5" bottom="0.5" header="0.3" footer="0.25"/>
      <printOptions horizontalCentered="1"/>
      <pageSetup scale="75" orientation="landscape" r:id="rId1"/>
      <headerFooter alignWithMargins="0">
        <oddFooter>&amp;R&amp;"Calibri,Regular"&amp;A</oddFooter>
      </headerFooter>
    </customSheetView>
    <customSheetView guid="{673EBF9B-B414-451E-B7E3-867D29298EC6}" scale="75" showPageBreaks="1" printArea="1" hiddenRows="1" hiddenColumns="1">
      <selection activeCell="AU1" sqref="AU1"/>
      <pageMargins left="0.25" right="0.25" top="0.5" bottom="0.5" header="0.3" footer="0.25"/>
      <printOptions horizontalCentered="1"/>
      <pageSetup scale="75" orientation="landscape" r:id="rId2"/>
      <headerFooter alignWithMargins="0">
        <oddFooter>&amp;R&amp;"Calibri,Regular"&amp;A</oddFooter>
      </headerFooter>
    </customSheetView>
  </customSheetViews>
  <mergeCells count="6">
    <mergeCell ref="B61:R61"/>
    <mergeCell ref="B62:R62"/>
    <mergeCell ref="A1:S1"/>
    <mergeCell ref="A2:S2"/>
    <mergeCell ref="A3:S3"/>
    <mergeCell ref="D5:R5"/>
  </mergeCells>
  <phoneticPr fontId="25" type="noConversion"/>
  <printOptions horizontalCentered="1"/>
  <pageMargins left="0.25" right="0.25" top="0.5" bottom="0.5" header="0.3" footer="0.25"/>
  <pageSetup scale="81" orientation="landscape" r:id="rId3"/>
  <headerFooter alignWithMargins="0">
    <oddFooter>&amp;R&amp;"Calibri,Regular"&amp;A</oddFooter>
  </headerFooter>
  <ignoredErrors>
    <ignoredError sqref="A61" numberStoredAsText="1"/>
  </ignoredErrors>
</worksheet>
</file>

<file path=xl/worksheets/sheet40.xml><?xml version="1.0" encoding="utf-8"?>
<worksheet xmlns="http://schemas.openxmlformats.org/spreadsheetml/2006/main" xmlns:r="http://schemas.openxmlformats.org/officeDocument/2006/relationships">
  <sheetPr codeName="Sheet39"/>
  <dimension ref="A1:X48"/>
  <sheetViews>
    <sheetView zoomScale="72" zoomScaleNormal="72" zoomScaleSheetLayoutView="70" workbookViewId="0">
      <selection sqref="A1:V1"/>
    </sheetView>
  </sheetViews>
  <sheetFormatPr defaultRowHeight="14.4"/>
  <cols>
    <col min="1" max="1" width="3" customWidth="1"/>
    <col min="2" max="3" width="2.6640625" customWidth="1"/>
    <col min="4" max="4" width="42" customWidth="1"/>
    <col min="5" max="5" width="2.44140625" customWidth="1"/>
    <col min="6" max="6" width="17.44140625" customWidth="1"/>
    <col min="7" max="7" width="2.44140625" customWidth="1"/>
    <col min="8" max="8" width="18.88671875" customWidth="1"/>
    <col min="9" max="9" width="2.44140625" customWidth="1"/>
    <col min="10" max="10" width="18.33203125" customWidth="1"/>
    <col min="11" max="11" width="2.44140625" customWidth="1"/>
    <col min="12" max="12" width="13.6640625" customWidth="1"/>
    <col min="13" max="13" width="2.44140625" customWidth="1"/>
    <col min="14" max="14" width="7.44140625" customWidth="1"/>
    <col min="15" max="15" width="3" customWidth="1"/>
    <col min="16" max="16" width="7.44140625" customWidth="1"/>
    <col min="17" max="17" width="3" customWidth="1"/>
    <col min="18" max="18" width="7.44140625" customWidth="1"/>
    <col min="19" max="19" width="3" customWidth="1"/>
    <col min="20" max="20" width="7.44140625" customWidth="1"/>
    <col min="21" max="21" width="3.44140625" customWidth="1"/>
    <col min="22" max="22" width="7.44140625" customWidth="1"/>
    <col min="23" max="23" width="3" customWidth="1"/>
  </cols>
  <sheetData>
    <row r="1" spans="1:24">
      <c r="A1" s="1110" t="s">
        <v>1010</v>
      </c>
      <c r="B1" s="1110"/>
      <c r="C1" s="1110"/>
      <c r="D1" s="1110"/>
      <c r="E1" s="1110"/>
      <c r="F1" s="1110"/>
      <c r="G1" s="1110"/>
      <c r="H1" s="1110"/>
      <c r="I1" s="1110"/>
      <c r="J1" s="1110"/>
      <c r="K1" s="1110"/>
      <c r="L1" s="1110"/>
      <c r="M1" s="1110"/>
      <c r="N1" s="1110"/>
      <c r="O1" s="1110"/>
      <c r="P1" s="1110"/>
      <c r="Q1" s="1110"/>
      <c r="R1" s="1110"/>
      <c r="S1" s="1110"/>
      <c r="T1" s="1110"/>
      <c r="U1" s="1110"/>
      <c r="V1" s="1110"/>
      <c r="X1" s="965"/>
    </row>
    <row r="2" spans="1:24">
      <c r="A2" s="1110" t="s">
        <v>481</v>
      </c>
      <c r="B2" s="1110"/>
      <c r="C2" s="1110"/>
      <c r="D2" s="1110"/>
      <c r="E2" s="1110"/>
      <c r="F2" s="1110"/>
      <c r="G2" s="1110"/>
      <c r="H2" s="1110"/>
      <c r="I2" s="1110"/>
      <c r="J2" s="1110"/>
      <c r="K2" s="1110"/>
      <c r="L2" s="1110"/>
      <c r="M2" s="1110"/>
      <c r="N2" s="1110"/>
      <c r="O2" s="1110"/>
      <c r="P2" s="1110"/>
      <c r="Q2" s="1110"/>
      <c r="R2" s="1110"/>
      <c r="S2" s="1110"/>
      <c r="T2" s="1110"/>
      <c r="U2" s="1110"/>
      <c r="V2" s="1110"/>
    </row>
    <row r="3" spans="1:24">
      <c r="A3" s="1110" t="s">
        <v>588</v>
      </c>
      <c r="B3" s="1110"/>
      <c r="C3" s="1110"/>
      <c r="D3" s="1110"/>
      <c r="E3" s="1110"/>
      <c r="F3" s="1110"/>
      <c r="G3" s="1110"/>
      <c r="H3" s="1110"/>
      <c r="I3" s="1110"/>
      <c r="J3" s="1110"/>
      <c r="K3" s="1110"/>
      <c r="L3" s="1110"/>
      <c r="M3" s="1110"/>
      <c r="N3" s="1110"/>
      <c r="O3" s="1110"/>
      <c r="P3" s="1110"/>
      <c r="Q3" s="1110"/>
      <c r="R3" s="1110"/>
      <c r="S3" s="1110"/>
      <c r="T3" s="1110"/>
      <c r="U3" s="1110"/>
      <c r="V3" s="1110"/>
    </row>
    <row r="4" spans="1:24">
      <c r="A4" s="910"/>
      <c r="B4" s="910"/>
      <c r="C4" s="910"/>
      <c r="D4" s="910"/>
      <c r="E4" s="910"/>
      <c r="F4" s="910"/>
      <c r="G4" s="910"/>
      <c r="H4" s="910"/>
      <c r="I4" s="910"/>
      <c r="J4" s="910"/>
      <c r="K4" s="910"/>
      <c r="L4" s="910"/>
      <c r="M4" s="910"/>
      <c r="N4" s="910"/>
      <c r="P4" s="910"/>
    </row>
    <row r="5" spans="1:24" ht="36.75" customHeight="1">
      <c r="A5" s="910"/>
      <c r="B5" s="910"/>
      <c r="C5" s="910"/>
      <c r="D5" s="910"/>
      <c r="E5" s="910"/>
      <c r="F5" s="1114" t="s">
        <v>1039</v>
      </c>
      <c r="G5" s="1114"/>
      <c r="H5" s="1114"/>
      <c r="I5" s="911"/>
      <c r="J5" s="947" t="s">
        <v>1040</v>
      </c>
      <c r="K5" s="948"/>
      <c r="L5" s="948"/>
      <c r="M5" s="910"/>
      <c r="N5" s="1112" t="s">
        <v>1014</v>
      </c>
      <c r="O5" s="1112"/>
      <c r="P5" s="1112"/>
      <c r="Q5" s="1112"/>
      <c r="R5" s="1112"/>
      <c r="S5" s="1112"/>
      <c r="T5" s="1112"/>
      <c r="U5" s="1112"/>
      <c r="V5" s="1112"/>
      <c r="W5" s="960"/>
    </row>
    <row r="6" spans="1:24" ht="15" customHeight="1">
      <c r="A6" s="910"/>
      <c r="B6" s="910"/>
      <c r="C6" s="910"/>
      <c r="D6" s="910"/>
      <c r="E6" s="910"/>
      <c r="F6" s="946"/>
      <c r="G6" s="946"/>
      <c r="H6" s="946"/>
      <c r="I6" s="911"/>
      <c r="J6" s="967"/>
      <c r="K6" s="948"/>
      <c r="L6" s="948"/>
      <c r="M6" s="910"/>
      <c r="N6" s="949" t="s">
        <v>1055</v>
      </c>
      <c r="O6" s="950"/>
      <c r="P6" s="949" t="s">
        <v>1052</v>
      </c>
      <c r="Q6" s="950"/>
      <c r="R6" s="949" t="s">
        <v>1053</v>
      </c>
      <c r="T6" s="949" t="s">
        <v>1054</v>
      </c>
      <c r="U6" s="949"/>
      <c r="V6" s="949" t="s">
        <v>1055</v>
      </c>
      <c r="W6" s="949"/>
    </row>
    <row r="7" spans="1:24">
      <c r="A7" s="912"/>
      <c r="B7" s="912"/>
      <c r="C7" s="912"/>
      <c r="D7" s="912"/>
      <c r="E7" s="912"/>
      <c r="F7" s="911"/>
      <c r="G7" s="911"/>
      <c r="H7" s="911" t="s">
        <v>773</v>
      </c>
      <c r="I7" s="911"/>
      <c r="J7" s="911"/>
      <c r="K7" s="911"/>
      <c r="L7" s="230"/>
      <c r="M7" s="230"/>
      <c r="N7" s="966">
        <v>2013</v>
      </c>
      <c r="O7" s="951"/>
      <c r="P7" s="966">
        <v>2012</v>
      </c>
      <c r="Q7" s="951"/>
      <c r="R7" s="966">
        <v>2012</v>
      </c>
      <c r="S7" s="952"/>
      <c r="T7" s="966">
        <v>2012</v>
      </c>
      <c r="U7" s="953"/>
      <c r="V7" s="966">
        <v>2012</v>
      </c>
      <c r="W7" s="498"/>
    </row>
    <row r="8" spans="1:24">
      <c r="A8" s="912"/>
      <c r="B8" s="912"/>
      <c r="C8" s="912"/>
      <c r="D8" s="912"/>
      <c r="E8" s="912"/>
      <c r="F8" s="911" t="s">
        <v>774</v>
      </c>
      <c r="G8" s="911"/>
      <c r="H8" s="911" t="s">
        <v>775</v>
      </c>
      <c r="I8" s="911"/>
      <c r="J8" s="911" t="s">
        <v>776</v>
      </c>
      <c r="K8" s="911"/>
      <c r="L8" s="959"/>
      <c r="M8" s="959"/>
      <c r="N8" s="1116" t="s">
        <v>777</v>
      </c>
      <c r="O8" s="1116"/>
      <c r="P8" s="1116"/>
      <c r="Q8" s="1116"/>
      <c r="R8" s="1116"/>
      <c r="S8" s="1116"/>
      <c r="T8" s="1116"/>
      <c r="U8" s="1116"/>
      <c r="V8" s="1116"/>
    </row>
    <row r="9" spans="1:24">
      <c r="A9" s="912"/>
      <c r="B9" s="912"/>
      <c r="C9" s="912"/>
      <c r="D9" s="912"/>
      <c r="E9" s="912"/>
      <c r="F9" s="913" t="s">
        <v>612</v>
      </c>
      <c r="G9" s="911"/>
      <c r="H9" s="913" t="s">
        <v>1035</v>
      </c>
      <c r="I9" s="911"/>
      <c r="J9" s="913" t="s">
        <v>1036</v>
      </c>
      <c r="K9" s="911"/>
      <c r="L9" s="959"/>
      <c r="M9" s="959"/>
      <c r="N9" s="1113" t="s">
        <v>1056</v>
      </c>
      <c r="O9" s="1113"/>
      <c r="P9" s="1113"/>
      <c r="Q9" s="1113"/>
      <c r="R9" s="1113"/>
      <c r="S9" s="1113"/>
      <c r="T9" s="1113"/>
      <c r="U9" s="1113"/>
      <c r="V9" s="1113"/>
      <c r="W9" s="959"/>
    </row>
    <row r="10" spans="1:24">
      <c r="A10" s="558" t="s">
        <v>1073</v>
      </c>
      <c r="B10" s="912"/>
      <c r="C10" s="912"/>
      <c r="D10" s="912"/>
      <c r="E10" s="912"/>
      <c r="F10" s="912"/>
      <c r="G10" s="912"/>
      <c r="H10" s="912"/>
      <c r="I10" s="912"/>
      <c r="J10" s="912"/>
      <c r="K10" s="912"/>
      <c r="L10" s="912"/>
      <c r="M10" s="230"/>
      <c r="N10" s="950"/>
      <c r="O10" s="950"/>
      <c r="P10" s="950"/>
      <c r="Q10" s="950"/>
      <c r="T10" s="944"/>
      <c r="U10" s="230"/>
      <c r="V10" s="230"/>
      <c r="W10" s="230"/>
    </row>
    <row r="11" spans="1:24">
      <c r="A11" s="912"/>
      <c r="B11" s="912" t="s">
        <v>483</v>
      </c>
      <c r="C11" s="230"/>
      <c r="D11" s="912"/>
      <c r="E11" s="912" t="s">
        <v>1021</v>
      </c>
      <c r="F11" s="915">
        <v>14419</v>
      </c>
      <c r="G11" s="915" t="s">
        <v>1021</v>
      </c>
      <c r="H11" s="915">
        <v>2797</v>
      </c>
      <c r="I11" s="915" t="s">
        <v>1021</v>
      </c>
      <c r="J11" s="915">
        <v>231</v>
      </c>
      <c r="K11" s="915"/>
      <c r="L11" s="916"/>
      <c r="M11" s="602"/>
      <c r="N11" s="954">
        <v>8.9</v>
      </c>
      <c r="O11" s="602" t="s">
        <v>54</v>
      </c>
      <c r="P11" s="954">
        <v>9</v>
      </c>
      <c r="Q11" s="602" t="s">
        <v>54</v>
      </c>
      <c r="R11" s="954">
        <v>9</v>
      </c>
      <c r="S11" s="602" t="s">
        <v>54</v>
      </c>
      <c r="T11" s="954">
        <v>10.8</v>
      </c>
      <c r="U11" s="602" t="s">
        <v>54</v>
      </c>
      <c r="V11" s="954">
        <v>11.3</v>
      </c>
      <c r="W11" s="602" t="s">
        <v>54</v>
      </c>
    </row>
    <row r="12" spans="1:24">
      <c r="A12" s="912"/>
      <c r="B12" s="912" t="s">
        <v>484</v>
      </c>
      <c r="C12" s="230"/>
      <c r="D12" s="912"/>
      <c r="E12" s="912"/>
      <c r="F12" s="919">
        <v>2045</v>
      </c>
      <c r="G12" s="915"/>
      <c r="H12" s="919">
        <v>646</v>
      </c>
      <c r="I12" s="915"/>
      <c r="J12" s="919">
        <v>87</v>
      </c>
      <c r="K12" s="915"/>
      <c r="L12" s="916"/>
      <c r="M12" s="602"/>
      <c r="N12" s="956">
        <v>13.5</v>
      </c>
      <c r="O12" s="955"/>
      <c r="P12" s="956">
        <v>12.7</v>
      </c>
      <c r="Q12" s="955"/>
      <c r="R12" s="956">
        <v>16.600000000000001</v>
      </c>
      <c r="S12" s="230"/>
      <c r="T12" s="956">
        <v>16.3</v>
      </c>
      <c r="U12" s="602"/>
      <c r="V12" s="956">
        <v>15.9</v>
      </c>
      <c r="W12" s="602"/>
    </row>
    <row r="13" spans="1:24">
      <c r="A13" s="912"/>
      <c r="B13" s="912"/>
      <c r="C13" s="912" t="s">
        <v>1022</v>
      </c>
      <c r="D13" s="912"/>
      <c r="E13" s="912"/>
      <c r="F13" s="915">
        <v>16464</v>
      </c>
      <c r="G13" s="915"/>
      <c r="H13" s="915">
        <v>3443</v>
      </c>
      <c r="I13" s="915"/>
      <c r="J13" s="915">
        <v>318</v>
      </c>
      <c r="K13" s="915"/>
      <c r="L13" s="916"/>
      <c r="M13" s="602"/>
      <c r="N13" s="954">
        <v>9.8000000000000007</v>
      </c>
      <c r="O13" s="957"/>
      <c r="P13" s="954">
        <v>9.6999999999999993</v>
      </c>
      <c r="Q13" s="957"/>
      <c r="R13" s="954">
        <v>10.6</v>
      </c>
      <c r="S13" s="230"/>
      <c r="T13" s="954">
        <v>11.89</v>
      </c>
      <c r="U13" s="602"/>
      <c r="V13" s="954">
        <v>12.2</v>
      </c>
      <c r="W13" s="602"/>
    </row>
    <row r="14" spans="1:24">
      <c r="A14" s="1117" t="s">
        <v>688</v>
      </c>
      <c r="B14" s="1117"/>
      <c r="C14" s="1117"/>
      <c r="D14" s="1117"/>
      <c r="E14" s="912"/>
      <c r="F14" s="915"/>
      <c r="G14" s="915"/>
      <c r="H14" s="915"/>
      <c r="I14" s="915"/>
      <c r="J14" s="917"/>
      <c r="K14" s="915"/>
      <c r="L14" s="916"/>
      <c r="M14" s="602"/>
      <c r="N14" s="954"/>
      <c r="O14" s="957"/>
      <c r="P14" s="954"/>
      <c r="Q14" s="957"/>
      <c r="R14" s="954"/>
      <c r="S14" s="230"/>
      <c r="T14" s="954"/>
      <c r="U14" s="602"/>
      <c r="V14" s="954"/>
      <c r="W14" s="602"/>
    </row>
    <row r="15" spans="1:24">
      <c r="A15" s="912"/>
      <c r="B15" s="912" t="s">
        <v>485</v>
      </c>
      <c r="C15" s="230"/>
      <c r="D15" s="912"/>
      <c r="E15" s="912"/>
      <c r="F15" s="915">
        <v>21917</v>
      </c>
      <c r="G15" s="915"/>
      <c r="H15" s="915">
        <v>1870</v>
      </c>
      <c r="I15" s="915"/>
      <c r="J15" s="915">
        <v>205</v>
      </c>
      <c r="K15" s="915"/>
      <c r="L15" s="916"/>
      <c r="M15" s="602"/>
      <c r="N15" s="954">
        <v>10.9</v>
      </c>
      <c r="O15" s="230"/>
      <c r="P15" s="954">
        <v>9.8000000000000007</v>
      </c>
      <c r="Q15" s="230"/>
      <c r="R15" s="954">
        <v>9.1</v>
      </c>
      <c r="S15" s="230"/>
      <c r="T15" s="954">
        <v>9.1999999999999993</v>
      </c>
      <c r="U15" s="602"/>
      <c r="V15" s="954">
        <v>9.1999999999999993</v>
      </c>
      <c r="W15" s="602"/>
    </row>
    <row r="16" spans="1:24">
      <c r="A16" s="912"/>
      <c r="B16" s="912" t="s">
        <v>778</v>
      </c>
      <c r="C16" s="230"/>
      <c r="D16" s="912"/>
      <c r="E16" s="912"/>
      <c r="F16" s="915"/>
      <c r="G16" s="915"/>
      <c r="H16" s="915"/>
      <c r="I16" s="915"/>
      <c r="J16" s="915"/>
      <c r="K16" s="915"/>
      <c r="L16" s="916"/>
      <c r="M16" s="602"/>
      <c r="N16" s="954"/>
      <c r="O16" s="230"/>
      <c r="P16" s="954"/>
      <c r="Q16" s="230"/>
      <c r="R16" s="954"/>
      <c r="S16" s="230"/>
      <c r="T16" s="954"/>
      <c r="U16" s="602"/>
      <c r="V16" s="954"/>
      <c r="W16" s="602"/>
    </row>
    <row r="17" spans="1:23">
      <c r="A17" s="912"/>
      <c r="B17" s="912"/>
      <c r="C17" s="912" t="s">
        <v>779</v>
      </c>
      <c r="D17" s="230"/>
      <c r="E17" s="912"/>
      <c r="F17" s="915"/>
      <c r="G17" s="915"/>
      <c r="H17" s="915"/>
      <c r="I17" s="915"/>
      <c r="J17" s="915"/>
      <c r="K17" s="915"/>
      <c r="L17" s="916"/>
      <c r="M17" s="602"/>
      <c r="N17" s="954"/>
      <c r="O17" s="230"/>
      <c r="P17" s="954"/>
      <c r="Q17" s="230"/>
      <c r="R17" s="954"/>
      <c r="S17" s="230"/>
      <c r="T17" s="954"/>
      <c r="U17" s="602"/>
      <c r="V17" s="954"/>
      <c r="W17" s="602"/>
    </row>
    <row r="18" spans="1:23">
      <c r="A18" s="912"/>
      <c r="B18" s="912"/>
      <c r="C18" s="918" t="s">
        <v>1037</v>
      </c>
      <c r="D18" s="230"/>
      <c r="E18" s="912"/>
      <c r="F18" s="915">
        <v>5140</v>
      </c>
      <c r="G18" s="915"/>
      <c r="H18" s="915">
        <v>1018</v>
      </c>
      <c r="I18" s="915"/>
      <c r="J18" s="915">
        <v>-19</v>
      </c>
      <c r="K18" s="915"/>
      <c r="L18" s="916"/>
      <c r="M18" s="602"/>
      <c r="N18" s="954">
        <v>-1.9</v>
      </c>
      <c r="O18" s="230"/>
      <c r="P18" s="954">
        <v>-0.7</v>
      </c>
      <c r="Q18" s="230"/>
      <c r="R18" s="954">
        <v>-0.7</v>
      </c>
      <c r="S18" s="230"/>
      <c r="T18" s="954">
        <v>-0.7</v>
      </c>
      <c r="U18" s="602"/>
      <c r="V18" s="954">
        <v>-1</v>
      </c>
      <c r="W18" s="602"/>
    </row>
    <row r="19" spans="1:23">
      <c r="A19" s="912"/>
      <c r="B19" s="912"/>
      <c r="C19" s="912" t="s">
        <v>1038</v>
      </c>
      <c r="D19" s="230"/>
      <c r="E19" s="912"/>
      <c r="F19" s="919">
        <v>8169</v>
      </c>
      <c r="G19" s="915"/>
      <c r="H19" s="919">
        <v>523</v>
      </c>
      <c r="I19" s="915"/>
      <c r="J19" s="919">
        <v>25</v>
      </c>
      <c r="K19" s="915"/>
      <c r="L19" s="916"/>
      <c r="M19" s="602"/>
      <c r="N19" s="954">
        <v>5.0999999999999996</v>
      </c>
      <c r="O19" s="230"/>
      <c r="P19" s="954">
        <v>9</v>
      </c>
      <c r="Q19" s="230"/>
      <c r="R19" s="954">
        <v>5.3</v>
      </c>
      <c r="S19" s="230"/>
      <c r="T19" s="956">
        <v>5.3</v>
      </c>
      <c r="U19" s="602"/>
      <c r="V19" s="956">
        <v>5.7</v>
      </c>
      <c r="W19" s="602"/>
    </row>
    <row r="20" spans="1:23">
      <c r="A20" s="912"/>
      <c r="B20" s="912"/>
      <c r="C20" s="912" t="s">
        <v>1022</v>
      </c>
      <c r="D20" s="230"/>
      <c r="E20" s="912"/>
      <c r="F20" s="915">
        <v>13309</v>
      </c>
      <c r="G20" s="915"/>
      <c r="H20" s="915">
        <v>1541</v>
      </c>
      <c r="I20" s="915"/>
      <c r="J20" s="915">
        <v>6</v>
      </c>
      <c r="K20" s="915"/>
      <c r="L20" s="916"/>
      <c r="M20" s="602"/>
      <c r="N20" s="954">
        <v>0.4</v>
      </c>
      <c r="O20" s="230"/>
      <c r="P20" s="954">
        <v>2.4</v>
      </c>
      <c r="Q20" s="230"/>
      <c r="R20" s="954">
        <v>1.1000000000000001</v>
      </c>
      <c r="S20" s="230"/>
      <c r="T20" s="954">
        <v>1.1000000000000001</v>
      </c>
      <c r="U20" s="602"/>
      <c r="V20" s="954">
        <v>0.9</v>
      </c>
      <c r="W20" s="602"/>
    </row>
    <row r="21" spans="1:23">
      <c r="A21" s="230"/>
      <c r="B21" s="912" t="s">
        <v>780</v>
      </c>
      <c r="C21" s="230"/>
      <c r="D21" s="230"/>
      <c r="E21" s="912"/>
      <c r="F21" s="915">
        <v>1884</v>
      </c>
      <c r="G21" s="915"/>
      <c r="H21" s="915">
        <v>61</v>
      </c>
      <c r="I21" s="915"/>
      <c r="J21" s="915">
        <v>-6</v>
      </c>
      <c r="K21" s="915"/>
      <c r="L21" s="916"/>
      <c r="M21" s="602"/>
      <c r="N21" s="954"/>
      <c r="O21" s="230"/>
      <c r="P21" s="954"/>
      <c r="Q21" s="230"/>
      <c r="R21" s="954"/>
      <c r="S21" s="230"/>
      <c r="T21" s="956"/>
      <c r="U21" s="602"/>
      <c r="V21" s="956"/>
      <c r="W21" s="602"/>
    </row>
    <row r="22" spans="1:23">
      <c r="A22" s="912"/>
      <c r="B22" s="912"/>
      <c r="C22" s="912" t="s">
        <v>1022</v>
      </c>
      <c r="D22" s="912"/>
      <c r="E22" s="912"/>
      <c r="F22" s="920">
        <v>37110</v>
      </c>
      <c r="G22" s="915"/>
      <c r="H22" s="920">
        <v>3472</v>
      </c>
      <c r="I22" s="915"/>
      <c r="J22" s="920">
        <v>205</v>
      </c>
      <c r="K22" s="915"/>
      <c r="L22" s="921"/>
      <c r="M22" s="602"/>
      <c r="N22" s="954">
        <v>6</v>
      </c>
      <c r="O22" s="230"/>
      <c r="P22" s="954">
        <v>6.5</v>
      </c>
      <c r="Q22" s="230"/>
      <c r="R22" s="954">
        <v>5.7</v>
      </c>
      <c r="S22" s="230"/>
      <c r="T22" s="956">
        <v>5.9</v>
      </c>
      <c r="U22" s="602"/>
      <c r="V22" s="956">
        <v>5.9</v>
      </c>
      <c r="W22" s="958"/>
    </row>
    <row r="23" spans="1:23" ht="15" thickBot="1">
      <c r="A23" s="914" t="s">
        <v>781</v>
      </c>
      <c r="B23" s="912"/>
      <c r="C23" s="230"/>
      <c r="D23" s="912"/>
      <c r="E23" s="912" t="s">
        <v>1021</v>
      </c>
      <c r="F23" s="922">
        <v>53574</v>
      </c>
      <c r="G23" s="915" t="s">
        <v>1021</v>
      </c>
      <c r="H23" s="922">
        <v>6915</v>
      </c>
      <c r="I23" s="915" t="s">
        <v>1021</v>
      </c>
      <c r="J23" s="922">
        <v>523</v>
      </c>
      <c r="K23" s="915"/>
      <c r="L23" s="921"/>
      <c r="M23" s="602"/>
      <c r="N23" s="954">
        <v>7.9</v>
      </c>
      <c r="O23" s="230"/>
      <c r="P23" s="954">
        <v>8</v>
      </c>
      <c r="Q23" s="230"/>
      <c r="R23" s="954">
        <v>8</v>
      </c>
      <c r="S23" s="230"/>
      <c r="T23" s="956">
        <v>8.6999999999999993</v>
      </c>
      <c r="U23" s="602"/>
      <c r="V23" s="954">
        <v>8.8000000000000007</v>
      </c>
      <c r="W23" s="602"/>
    </row>
    <row r="24" spans="1:23" ht="15" thickTop="1">
      <c r="A24" s="912"/>
      <c r="B24" s="912"/>
      <c r="C24" s="912"/>
      <c r="D24" s="912"/>
      <c r="E24" s="912"/>
      <c r="F24" s="920"/>
      <c r="G24" s="915"/>
      <c r="H24" s="923"/>
      <c r="I24" s="915"/>
      <c r="J24" s="923"/>
      <c r="K24" s="915"/>
      <c r="L24" s="921"/>
      <c r="M24" s="602"/>
      <c r="N24" s="954"/>
      <c r="O24" s="230"/>
      <c r="P24" s="954"/>
      <c r="Q24" s="230"/>
      <c r="R24" s="954"/>
      <c r="S24" s="230"/>
      <c r="T24" s="956"/>
      <c r="U24" s="602"/>
      <c r="V24" s="954"/>
      <c r="W24" s="602"/>
    </row>
    <row r="25" spans="1:23">
      <c r="A25" s="912"/>
      <c r="B25" s="912"/>
      <c r="C25" s="912"/>
      <c r="D25" s="912"/>
      <c r="E25" s="912"/>
      <c r="F25" s="920"/>
      <c r="G25" s="915"/>
      <c r="H25" s="923"/>
      <c r="I25" s="915"/>
      <c r="J25" s="923"/>
      <c r="K25" s="915"/>
      <c r="L25" s="921"/>
      <c r="M25" s="602"/>
      <c r="N25" s="954"/>
      <c r="O25" s="230"/>
      <c r="P25" s="954"/>
      <c r="Q25" s="230"/>
      <c r="R25" s="954"/>
      <c r="S25" s="230"/>
      <c r="T25" s="956"/>
      <c r="U25" s="602"/>
      <c r="V25" s="954"/>
      <c r="W25" s="602"/>
    </row>
    <row r="26" spans="1:23">
      <c r="A26" s="912"/>
      <c r="B26" s="912"/>
      <c r="C26" s="912"/>
      <c r="D26" s="912"/>
      <c r="E26" s="912"/>
      <c r="F26" s="1115" t="s">
        <v>1034</v>
      </c>
      <c r="G26" s="1115"/>
      <c r="H26" s="1115"/>
      <c r="I26" s="1115"/>
      <c r="J26" s="1115"/>
      <c r="K26" s="1115"/>
      <c r="L26" s="1115"/>
      <c r="M26" s="602"/>
      <c r="N26" s="230"/>
      <c r="P26" s="230"/>
    </row>
    <row r="27" spans="1:23">
      <c r="A27" s="912"/>
      <c r="B27" s="912"/>
      <c r="C27" s="912"/>
      <c r="D27" s="912"/>
      <c r="E27" s="912"/>
      <c r="F27" s="924" t="s">
        <v>782</v>
      </c>
      <c r="G27" s="915"/>
      <c r="H27" s="924" t="s">
        <v>783</v>
      </c>
      <c r="I27" s="915"/>
      <c r="J27" s="925" t="s">
        <v>383</v>
      </c>
      <c r="K27" s="915"/>
      <c r="L27" s="924" t="s">
        <v>784</v>
      </c>
      <c r="M27" s="602"/>
      <c r="N27" s="230"/>
      <c r="P27" s="230"/>
    </row>
    <row r="28" spans="1:23">
      <c r="A28" s="912"/>
      <c r="B28" s="912"/>
      <c r="C28" s="912"/>
      <c r="D28" s="912"/>
      <c r="E28" s="912"/>
      <c r="F28" s="926" t="s">
        <v>785</v>
      </c>
      <c r="G28" s="915"/>
      <c r="H28" s="926" t="s">
        <v>786</v>
      </c>
      <c r="I28" s="915"/>
      <c r="J28" s="926" t="s">
        <v>382</v>
      </c>
      <c r="K28" s="915"/>
      <c r="L28" s="926" t="s">
        <v>787</v>
      </c>
      <c r="M28" s="602"/>
      <c r="N28" s="230"/>
      <c r="P28" s="230"/>
    </row>
    <row r="29" spans="1:23">
      <c r="A29" s="912"/>
      <c r="B29" s="912"/>
      <c r="C29" s="912"/>
      <c r="D29" s="912"/>
      <c r="E29" s="912"/>
      <c r="F29" s="920"/>
      <c r="G29" s="915"/>
      <c r="H29" s="923"/>
      <c r="I29" s="915"/>
      <c r="J29" s="923"/>
      <c r="K29" s="915"/>
      <c r="L29" s="921"/>
      <c r="M29" s="602"/>
      <c r="N29" s="230"/>
      <c r="P29" s="230"/>
    </row>
    <row r="30" spans="1:23">
      <c r="A30" s="968" t="s">
        <v>240</v>
      </c>
      <c r="B30" s="927"/>
      <c r="C30" s="912"/>
      <c r="D30" s="912"/>
      <c r="E30" s="912" t="s">
        <v>1021</v>
      </c>
      <c r="F30" s="920">
        <v>71</v>
      </c>
      <c r="G30" s="915" t="s">
        <v>1021</v>
      </c>
      <c r="H30" s="920">
        <v>24</v>
      </c>
      <c r="I30" s="915" t="s">
        <v>1021</v>
      </c>
      <c r="J30" s="920">
        <v>49</v>
      </c>
      <c r="K30" s="916" t="s">
        <v>1021</v>
      </c>
      <c r="L30" s="920">
        <v>144</v>
      </c>
      <c r="M30" s="602"/>
      <c r="N30" s="230"/>
      <c r="P30" s="230"/>
    </row>
    <row r="31" spans="1:23">
      <c r="A31" s="927"/>
      <c r="B31" s="688" t="s">
        <v>241</v>
      </c>
      <c r="C31" s="912"/>
      <c r="D31" s="912"/>
      <c r="E31" s="912"/>
      <c r="F31" s="920">
        <v>-8</v>
      </c>
      <c r="G31" s="915"/>
      <c r="H31" s="920">
        <v>0</v>
      </c>
      <c r="I31" s="915"/>
      <c r="J31" s="920">
        <v>20</v>
      </c>
      <c r="K31" s="916"/>
      <c r="L31" s="920">
        <v>12</v>
      </c>
      <c r="M31" s="602"/>
      <c r="N31" s="230"/>
      <c r="P31" s="230"/>
    </row>
    <row r="32" spans="1:23">
      <c r="A32" s="927"/>
      <c r="B32" s="689" t="s">
        <v>831</v>
      </c>
      <c r="C32" s="912"/>
      <c r="D32" s="912"/>
      <c r="E32" s="912"/>
      <c r="F32" s="920"/>
      <c r="G32" s="915"/>
      <c r="H32" s="920"/>
      <c r="I32" s="915"/>
      <c r="J32" s="920"/>
      <c r="K32" s="916"/>
      <c r="L32" s="920"/>
      <c r="M32" s="602"/>
      <c r="N32" s="230"/>
      <c r="P32" s="230"/>
    </row>
    <row r="33" spans="1:22">
      <c r="A33" s="927"/>
      <c r="B33" s="689" t="s">
        <v>832</v>
      </c>
      <c r="C33" s="912"/>
      <c r="D33" s="912"/>
      <c r="E33" s="912"/>
      <c r="F33" s="920">
        <v>0</v>
      </c>
      <c r="G33" s="915"/>
      <c r="H33" s="920">
        <v>0</v>
      </c>
      <c r="I33" s="915"/>
      <c r="J33" s="920">
        <v>-6</v>
      </c>
      <c r="K33" s="916"/>
      <c r="L33" s="920">
        <v>-6</v>
      </c>
      <c r="M33" s="602"/>
      <c r="N33" s="230"/>
      <c r="P33" s="230"/>
    </row>
    <row r="34" spans="1:22">
      <c r="A34" s="927"/>
      <c r="B34" s="666" t="s">
        <v>684</v>
      </c>
      <c r="C34" s="912"/>
      <c r="D34" s="912"/>
      <c r="E34" s="912"/>
      <c r="F34" s="920"/>
      <c r="G34" s="915"/>
      <c r="H34" s="920"/>
      <c r="I34" s="915"/>
      <c r="J34" s="920"/>
      <c r="K34" s="916"/>
      <c r="L34" s="920"/>
      <c r="M34" s="602"/>
      <c r="N34" s="230"/>
      <c r="P34" s="230"/>
    </row>
    <row r="35" spans="1:22">
      <c r="A35" s="927"/>
      <c r="B35" s="666" t="s">
        <v>685</v>
      </c>
      <c r="C35" s="912"/>
      <c r="D35" s="912"/>
      <c r="E35" s="912"/>
      <c r="F35" s="920"/>
      <c r="G35" s="915"/>
      <c r="H35" s="920"/>
      <c r="I35" s="915"/>
      <c r="J35" s="920"/>
      <c r="K35" s="916"/>
      <c r="L35" s="920"/>
      <c r="M35" s="602"/>
      <c r="N35" s="230"/>
      <c r="P35" s="230"/>
    </row>
    <row r="36" spans="1:22">
      <c r="A36" s="927"/>
      <c r="B36" s="666" t="s">
        <v>686</v>
      </c>
      <c r="C36" s="912"/>
      <c r="D36" s="912"/>
      <c r="E36" s="912"/>
      <c r="F36" s="920">
        <v>0</v>
      </c>
      <c r="G36" s="915"/>
      <c r="H36" s="920">
        <v>0</v>
      </c>
      <c r="I36" s="915"/>
      <c r="J36" s="920">
        <v>1</v>
      </c>
      <c r="K36" s="916"/>
      <c r="L36" s="920">
        <v>1</v>
      </c>
      <c r="M36" s="602"/>
      <c r="N36" s="230"/>
      <c r="P36" s="230"/>
    </row>
    <row r="37" spans="1:22">
      <c r="A37" s="927"/>
      <c r="B37" s="689" t="s">
        <v>837</v>
      </c>
      <c r="C37" s="912"/>
      <c r="D37" s="912"/>
      <c r="E37" s="912"/>
      <c r="F37" s="920"/>
      <c r="G37" s="915"/>
      <c r="H37" s="920"/>
      <c r="I37" s="915"/>
      <c r="J37" s="920"/>
      <c r="K37" s="916"/>
      <c r="L37" s="920"/>
      <c r="M37" s="602"/>
      <c r="N37" s="230"/>
      <c r="P37" s="230"/>
    </row>
    <row r="38" spans="1:22">
      <c r="A38" s="927"/>
      <c r="B38" s="689" t="s">
        <v>838</v>
      </c>
      <c r="C38" s="912"/>
      <c r="D38" s="912"/>
      <c r="E38" s="912"/>
      <c r="F38" s="920">
        <v>0</v>
      </c>
      <c r="G38" s="915"/>
      <c r="H38" s="920">
        <v>0</v>
      </c>
      <c r="I38" s="915"/>
      <c r="J38" s="920">
        <v>-6</v>
      </c>
      <c r="K38" s="916"/>
      <c r="L38" s="920">
        <v>-6</v>
      </c>
      <c r="M38" s="602"/>
      <c r="N38" s="230"/>
      <c r="P38" s="230"/>
    </row>
    <row r="39" spans="1:22">
      <c r="A39" s="927"/>
      <c r="B39" s="689" t="s">
        <v>1105</v>
      </c>
      <c r="C39" s="912"/>
      <c r="D39" s="912"/>
      <c r="E39" s="912"/>
      <c r="F39" s="919">
        <v>0</v>
      </c>
      <c r="G39" s="915"/>
      <c r="H39" s="919">
        <v>0</v>
      </c>
      <c r="I39" s="915"/>
      <c r="J39" s="919">
        <v>1</v>
      </c>
      <c r="K39" s="916"/>
      <c r="L39" s="920">
        <v>1</v>
      </c>
      <c r="M39" s="602"/>
      <c r="N39" s="230"/>
      <c r="P39" s="230"/>
    </row>
    <row r="40" spans="1:22" ht="15" thickBot="1">
      <c r="A40" s="969" t="s">
        <v>769</v>
      </c>
      <c r="B40" s="690"/>
      <c r="C40" s="912"/>
      <c r="D40" s="912"/>
      <c r="E40" s="912" t="s">
        <v>1021</v>
      </c>
      <c r="F40" s="922">
        <v>63</v>
      </c>
      <c r="G40" s="915" t="s">
        <v>1021</v>
      </c>
      <c r="H40" s="922">
        <v>24</v>
      </c>
      <c r="I40" s="915" t="s">
        <v>1021</v>
      </c>
      <c r="J40" s="922">
        <v>59</v>
      </c>
      <c r="K40" s="916" t="s">
        <v>1021</v>
      </c>
      <c r="L40" s="922">
        <v>146</v>
      </c>
      <c r="M40" s="602"/>
      <c r="N40" s="230"/>
      <c r="P40" s="230"/>
    </row>
    <row r="41" spans="1:22" ht="15" thickTop="1">
      <c r="A41" s="912"/>
      <c r="B41" s="912"/>
      <c r="C41" s="912"/>
      <c r="D41" s="912"/>
      <c r="E41" s="912"/>
      <c r="F41" s="912"/>
      <c r="G41" s="912"/>
      <c r="H41" s="912"/>
      <c r="I41" s="912"/>
      <c r="J41" s="912"/>
      <c r="K41" s="912"/>
      <c r="L41" s="912"/>
      <c r="M41" s="230"/>
      <c r="N41" s="230"/>
      <c r="P41" s="230"/>
    </row>
    <row r="42" spans="1:22">
      <c r="A42" s="928" t="s">
        <v>570</v>
      </c>
      <c r="B42" s="1111" t="s">
        <v>487</v>
      </c>
      <c r="C42" s="1111"/>
      <c r="D42" s="1111"/>
      <c r="E42" s="1111"/>
      <c r="F42" s="1111"/>
      <c r="G42" s="1111"/>
      <c r="H42" s="1111"/>
      <c r="I42" s="1111"/>
      <c r="J42" s="1111"/>
      <c r="K42" s="1111"/>
      <c r="L42" s="1111"/>
      <c r="M42" s="1111"/>
      <c r="N42" s="1111"/>
      <c r="O42" s="1111"/>
      <c r="P42" s="1111"/>
      <c r="Q42" s="1111"/>
      <c r="R42" s="1111"/>
      <c r="S42" s="1111"/>
      <c r="T42" s="1111"/>
      <c r="U42" s="1111"/>
      <c r="V42" s="1111"/>
    </row>
    <row r="43" spans="1:22">
      <c r="A43" s="928" t="s">
        <v>572</v>
      </c>
      <c r="B43" s="1111" t="s">
        <v>788</v>
      </c>
      <c r="C43" s="1111"/>
      <c r="D43" s="1111"/>
      <c r="E43" s="1111"/>
      <c r="F43" s="1111"/>
      <c r="G43" s="1111"/>
      <c r="H43" s="1111"/>
      <c r="I43" s="1111"/>
      <c r="J43" s="1111"/>
      <c r="K43" s="1111"/>
      <c r="L43" s="1111"/>
      <c r="M43" s="1111"/>
      <c r="N43" s="1111"/>
      <c r="O43" s="1111"/>
      <c r="P43" s="1111"/>
      <c r="Q43" s="1111"/>
      <c r="R43" s="1111"/>
      <c r="S43" s="1111"/>
      <c r="T43" s="1111"/>
      <c r="U43" s="1111"/>
      <c r="V43" s="1111"/>
    </row>
    <row r="44" spans="1:22">
      <c r="A44" s="928" t="s">
        <v>586</v>
      </c>
      <c r="B44" s="1111" t="s">
        <v>56</v>
      </c>
      <c r="C44" s="1111"/>
      <c r="D44" s="1111"/>
      <c r="E44" s="1111"/>
      <c r="F44" s="1111"/>
      <c r="G44" s="1111"/>
      <c r="H44" s="1111"/>
      <c r="I44" s="1111"/>
      <c r="J44" s="1111"/>
      <c r="K44" s="1111"/>
      <c r="L44" s="1111"/>
      <c r="M44" s="1111"/>
      <c r="N44" s="1111"/>
      <c r="O44" s="1111"/>
      <c r="P44" s="1111"/>
      <c r="Q44" s="1111"/>
      <c r="R44" s="1111"/>
      <c r="S44" s="1111"/>
      <c r="T44" s="1111"/>
      <c r="U44" s="1111"/>
      <c r="V44" s="1111"/>
    </row>
    <row r="45" spans="1:22" ht="45.75" customHeight="1">
      <c r="A45" s="928" t="s">
        <v>336</v>
      </c>
      <c r="B45" s="1111" t="s">
        <v>64</v>
      </c>
      <c r="C45" s="1111"/>
      <c r="D45" s="1111"/>
      <c r="E45" s="1111"/>
      <c r="F45" s="1111"/>
      <c r="G45" s="1111"/>
      <c r="H45" s="1111"/>
      <c r="I45" s="1111"/>
      <c r="J45" s="1111"/>
      <c r="K45" s="1111"/>
      <c r="L45" s="1111"/>
      <c r="M45" s="1111"/>
      <c r="N45" s="1111"/>
      <c r="O45" s="1111"/>
      <c r="P45" s="1111"/>
      <c r="Q45" s="1111"/>
      <c r="R45" s="1111"/>
      <c r="S45" s="1111"/>
      <c r="T45" s="1111"/>
      <c r="U45" s="1111"/>
      <c r="V45" s="1111"/>
    </row>
    <row r="46" spans="1:22" ht="15" customHeight="1">
      <c r="A46" s="928" t="s">
        <v>337</v>
      </c>
      <c r="B46" s="1111" t="s">
        <v>379</v>
      </c>
      <c r="C46" s="1111"/>
      <c r="D46" s="1111"/>
      <c r="E46" s="1111"/>
      <c r="F46" s="1111"/>
      <c r="G46" s="1111"/>
      <c r="H46" s="1111"/>
      <c r="I46" s="1111"/>
      <c r="J46" s="1111"/>
      <c r="K46" s="1111"/>
      <c r="L46" s="1111"/>
      <c r="M46" s="1111"/>
      <c r="N46" s="1111"/>
      <c r="O46" s="1111"/>
      <c r="P46" s="1111"/>
      <c r="Q46" s="1111"/>
      <c r="R46" s="1111"/>
      <c r="S46" s="1111"/>
      <c r="T46" s="1111"/>
      <c r="U46" s="1111"/>
      <c r="V46" s="1111"/>
    </row>
    <row r="48" spans="1:22" ht="15" customHeight="1"/>
  </sheetData>
  <customSheetViews>
    <customSheetView guid="{BA08C489-4952-434D-B712-71BEE1754A50}" scale="75">
      <selection sqref="A1:V1"/>
      <pageMargins left="0.25" right="0.25" top="0.5" bottom="0.25" header="0.3" footer="0.25"/>
      <printOptions horizontalCentered="1"/>
      <pageSetup scale="70" orientation="landscape" r:id="rId1"/>
      <headerFooter alignWithMargins="0">
        <oddFooter>&amp;R&amp;A</oddFooter>
      </headerFooter>
    </customSheetView>
    <customSheetView guid="{673EBF9B-B414-451E-B7E3-867D29298EC6}" scale="75" showPageBreaks="1">
      <selection sqref="A1:V1"/>
      <pageMargins left="0.25" right="0.25" top="0.5" bottom="0.25" header="0.3" footer="0.25"/>
      <printOptions horizontalCentered="1"/>
      <pageSetup scale="70" orientation="landscape" r:id="rId2"/>
      <headerFooter alignWithMargins="0">
        <oddFooter>&amp;R&amp;A</oddFooter>
      </headerFooter>
    </customSheetView>
  </customSheetViews>
  <mergeCells count="14">
    <mergeCell ref="N8:V8"/>
    <mergeCell ref="A14:D14"/>
    <mergeCell ref="B42:V42"/>
    <mergeCell ref="B44:V44"/>
    <mergeCell ref="A1:V1"/>
    <mergeCell ref="A2:V2"/>
    <mergeCell ref="A3:V3"/>
    <mergeCell ref="B43:V43"/>
    <mergeCell ref="B45:V45"/>
    <mergeCell ref="B46:V46"/>
    <mergeCell ref="N5:V5"/>
    <mergeCell ref="N9:V9"/>
    <mergeCell ref="F5:H5"/>
    <mergeCell ref="F26:L26"/>
  </mergeCells>
  <phoneticPr fontId="25" type="noConversion"/>
  <printOptions horizontalCentered="1"/>
  <pageMargins left="0.25" right="0.25" top="0.5" bottom="0.25" header="0.3" footer="0.25"/>
  <pageSetup scale="72" orientation="landscape" r:id="rId3"/>
  <headerFooter alignWithMargins="0">
    <oddFooter>&amp;R&amp;A</oddFooter>
  </headerFooter>
  <ignoredErrors>
    <ignoredError sqref="A42:A46" numberStoredAsText="1"/>
  </ignoredErrors>
</worksheet>
</file>

<file path=xl/worksheets/sheet41.xml><?xml version="1.0" encoding="utf-8"?>
<worksheet xmlns="http://schemas.openxmlformats.org/spreadsheetml/2006/main" xmlns:r="http://schemas.openxmlformats.org/officeDocument/2006/relationships">
  <sheetPr codeName="Sheet40"/>
  <dimension ref="A1:R40"/>
  <sheetViews>
    <sheetView zoomScale="75" zoomScaleNormal="75" workbookViewId="0">
      <selection sqref="A1:Q1"/>
    </sheetView>
  </sheetViews>
  <sheetFormatPr defaultColWidth="9.109375" defaultRowHeight="10.199999999999999"/>
  <cols>
    <col min="1" max="1" width="3" style="187" customWidth="1"/>
    <col min="2" max="2" width="32.5546875" style="224" customWidth="1"/>
    <col min="3" max="3" width="2.44140625" style="187" customWidth="1"/>
    <col min="4" max="4" width="8.88671875" style="187" bestFit="1" customWidth="1"/>
    <col min="5" max="6" width="2.44140625" style="187" customWidth="1"/>
    <col min="7" max="7" width="8.44140625" style="187" customWidth="1"/>
    <col min="8" max="9" width="2.44140625" style="187" customWidth="1"/>
    <col min="10" max="10" width="8.44140625" style="2" customWidth="1"/>
    <col min="11" max="12" width="2.44140625" style="187" customWidth="1"/>
    <col min="13" max="13" width="8.44140625" style="187" customWidth="1"/>
    <col min="14" max="15" width="2.44140625" style="187" customWidth="1"/>
    <col min="16" max="16" width="8.44140625" style="2" customWidth="1"/>
    <col min="17" max="17" width="2.44140625" style="187" customWidth="1"/>
    <col min="18" max="18" width="8.44140625" style="187" customWidth="1"/>
    <col min="19" max="16384" width="9.109375" style="187"/>
  </cols>
  <sheetData>
    <row r="1" spans="1:18" s="185" customFormat="1" ht="13.8">
      <c r="A1" s="1074" t="s">
        <v>1010</v>
      </c>
      <c r="B1" s="1074"/>
      <c r="C1" s="1074"/>
      <c r="D1" s="1074"/>
      <c r="E1" s="1074"/>
      <c r="F1" s="1074"/>
      <c r="G1" s="1074"/>
      <c r="H1" s="1074"/>
      <c r="I1" s="1074"/>
      <c r="J1" s="1074"/>
      <c r="K1" s="1074"/>
      <c r="L1" s="1074"/>
      <c r="M1" s="1074"/>
      <c r="N1" s="1074"/>
      <c r="O1" s="1074"/>
      <c r="P1" s="1074"/>
      <c r="Q1" s="1074"/>
      <c r="R1" s="965"/>
    </row>
    <row r="2" spans="1:18" s="185" customFormat="1" ht="13.2">
      <c r="A2" s="1074" t="s">
        <v>488</v>
      </c>
      <c r="B2" s="1074"/>
      <c r="C2" s="1074"/>
      <c r="D2" s="1074"/>
      <c r="E2" s="1074"/>
      <c r="F2" s="1074"/>
      <c r="G2" s="1074"/>
      <c r="H2" s="1074"/>
      <c r="I2" s="1074"/>
      <c r="J2" s="1074"/>
      <c r="K2" s="1074"/>
      <c r="L2" s="1074"/>
      <c r="M2" s="1074"/>
      <c r="N2" s="1074"/>
      <c r="O2" s="1074"/>
      <c r="P2" s="1074"/>
      <c r="Q2" s="1074"/>
    </row>
    <row r="3" spans="1:18" ht="12">
      <c r="A3" s="1118" t="s">
        <v>588</v>
      </c>
      <c r="B3" s="1118"/>
      <c r="C3" s="1118"/>
      <c r="D3" s="1118"/>
      <c r="E3" s="1118"/>
      <c r="F3" s="1118"/>
      <c r="G3" s="1118"/>
      <c r="H3" s="1118"/>
      <c r="I3" s="1118"/>
      <c r="J3" s="1118"/>
      <c r="K3" s="1118"/>
      <c r="L3" s="1118"/>
      <c r="M3" s="1118"/>
      <c r="N3" s="1118"/>
      <c r="O3" s="1118"/>
      <c r="P3" s="1118"/>
      <c r="Q3" s="1118"/>
    </row>
    <row r="4" spans="1:18" s="189" customFormat="1" ht="13.2">
      <c r="A4" s="185"/>
      <c r="B4" s="188"/>
      <c r="J4" s="5"/>
      <c r="P4" s="5"/>
    </row>
    <row r="5" spans="1:18" s="189" customFormat="1" ht="11.4">
      <c r="B5" s="191"/>
      <c r="C5" s="1056" t="s">
        <v>1013</v>
      </c>
      <c r="D5" s="1056"/>
      <c r="E5" s="1056"/>
      <c r="F5" s="1056"/>
      <c r="G5" s="1056"/>
      <c r="H5" s="1056"/>
      <c r="I5" s="1056"/>
      <c r="J5" s="1056"/>
      <c r="K5" s="1056"/>
      <c r="L5" s="1056"/>
      <c r="M5" s="1056"/>
      <c r="N5" s="1056"/>
      <c r="O5" s="1056"/>
      <c r="P5" s="1056"/>
      <c r="Q5" s="705"/>
    </row>
    <row r="6" spans="1:18" s="189" customFormat="1" ht="12" thickBot="1">
      <c r="B6" s="191"/>
      <c r="I6" s="191"/>
      <c r="J6" s="5"/>
      <c r="O6" s="191"/>
      <c r="P6" s="5"/>
    </row>
    <row r="7" spans="1:18" s="189" customFormat="1" ht="11.4">
      <c r="B7" s="191"/>
      <c r="C7" s="694"/>
      <c r="D7" s="531" t="s">
        <v>1018</v>
      </c>
      <c r="E7" s="794"/>
      <c r="F7" s="191"/>
      <c r="G7" s="193" t="s">
        <v>1015</v>
      </c>
      <c r="H7" s="193"/>
      <c r="I7" s="191"/>
      <c r="J7" s="193" t="s">
        <v>1016</v>
      </c>
      <c r="K7" s="193"/>
      <c r="L7" s="193"/>
      <c r="M7" s="6" t="s">
        <v>1017</v>
      </c>
      <c r="N7" s="191"/>
      <c r="O7" s="694"/>
      <c r="P7" s="531" t="s">
        <v>1018</v>
      </c>
      <c r="Q7" s="794"/>
    </row>
    <row r="8" spans="1:18" s="189" customFormat="1" ht="13.2">
      <c r="B8" s="191"/>
      <c r="C8" s="605"/>
      <c r="D8" s="13">
        <v>2013</v>
      </c>
      <c r="E8" s="604"/>
      <c r="F8" s="191"/>
      <c r="G8" s="13">
        <v>2012</v>
      </c>
      <c r="H8" s="191"/>
      <c r="I8" s="191"/>
      <c r="J8" s="13">
        <v>2012</v>
      </c>
      <c r="K8" s="191"/>
      <c r="L8" s="633"/>
      <c r="M8" s="13">
        <v>2012</v>
      </c>
      <c r="N8" s="191"/>
      <c r="O8" s="605"/>
      <c r="P8" s="13">
        <v>2012</v>
      </c>
      <c r="Q8" s="604"/>
    </row>
    <row r="9" spans="1:18" s="189" customFormat="1" ht="13.2">
      <c r="B9" s="191"/>
      <c r="C9" s="605"/>
      <c r="D9" s="6"/>
      <c r="E9" s="795"/>
      <c r="F9" s="191"/>
      <c r="G9" s="6"/>
      <c r="H9" s="606"/>
      <c r="I9" s="191"/>
      <c r="J9" s="6"/>
      <c r="K9" s="606"/>
      <c r="L9" s="191"/>
      <c r="M9" s="6"/>
      <c r="N9" s="191"/>
      <c r="O9" s="605"/>
      <c r="P9" s="6"/>
      <c r="Q9" s="795"/>
    </row>
    <row r="10" spans="1:18" s="189" customFormat="1" ht="11.4">
      <c r="A10" s="189" t="s">
        <v>250</v>
      </c>
      <c r="B10" s="191"/>
      <c r="C10" s="28" t="s">
        <v>1021</v>
      </c>
      <c r="D10" s="27">
        <v>7</v>
      </c>
      <c r="E10" s="26"/>
      <c r="F10" s="27" t="s">
        <v>1021</v>
      </c>
      <c r="G10" s="27">
        <v>6</v>
      </c>
      <c r="H10" s="27"/>
      <c r="I10" s="27" t="s">
        <v>1021</v>
      </c>
      <c r="J10" s="27">
        <v>9</v>
      </c>
      <c r="K10" s="27"/>
      <c r="L10" s="27" t="s">
        <v>1021</v>
      </c>
      <c r="M10" s="27">
        <v>11</v>
      </c>
      <c r="N10" s="27"/>
      <c r="O10" s="28" t="s">
        <v>1021</v>
      </c>
      <c r="P10" s="27">
        <v>11</v>
      </c>
      <c r="Q10" s="26"/>
    </row>
    <row r="11" spans="1:18" s="189" customFormat="1" ht="11.4">
      <c r="A11" s="189" t="s">
        <v>563</v>
      </c>
      <c r="B11" s="191"/>
      <c r="C11" s="28"/>
      <c r="D11" s="27">
        <v>-95</v>
      </c>
      <c r="E11" s="26"/>
      <c r="F11" s="27"/>
      <c r="G11" s="27">
        <v>-96</v>
      </c>
      <c r="H11" s="27"/>
      <c r="I11" s="27"/>
      <c r="J11" s="27">
        <v>-90</v>
      </c>
      <c r="K11" s="27"/>
      <c r="L11" s="27"/>
      <c r="M11" s="27">
        <v>-107</v>
      </c>
      <c r="N11" s="27"/>
      <c r="O11" s="28"/>
      <c r="P11" s="27">
        <v>-86</v>
      </c>
      <c r="Q11" s="26"/>
    </row>
    <row r="12" spans="1:18" s="189" customFormat="1" ht="11.4">
      <c r="A12" s="189" t="s">
        <v>489</v>
      </c>
      <c r="B12" s="191"/>
      <c r="C12" s="28"/>
      <c r="D12" s="30">
        <v>35</v>
      </c>
      <c r="E12" s="26"/>
      <c r="F12" s="27"/>
      <c r="G12" s="30">
        <v>35</v>
      </c>
      <c r="H12" s="27"/>
      <c r="I12" s="27"/>
      <c r="J12" s="30">
        <v>34</v>
      </c>
      <c r="K12" s="27"/>
      <c r="L12" s="27"/>
      <c r="M12" s="30">
        <v>33</v>
      </c>
      <c r="N12" s="27"/>
      <c r="O12" s="28"/>
      <c r="P12" s="30">
        <v>34</v>
      </c>
      <c r="Q12" s="26"/>
    </row>
    <row r="13" spans="1:18" s="189" customFormat="1" ht="11.4">
      <c r="B13" s="191"/>
      <c r="C13" s="28"/>
      <c r="D13" s="27"/>
      <c r="E13" s="26"/>
      <c r="F13" s="27"/>
      <c r="G13" s="27"/>
      <c r="H13" s="27"/>
      <c r="I13" s="27"/>
      <c r="J13" s="27"/>
      <c r="K13" s="27"/>
      <c r="L13" s="27"/>
      <c r="M13" s="27"/>
      <c r="N13" s="27"/>
      <c r="O13" s="28"/>
      <c r="P13" s="27"/>
      <c r="Q13" s="26"/>
    </row>
    <row r="14" spans="1:18" s="189" customFormat="1" ht="11.4">
      <c r="A14" s="189" t="s">
        <v>490</v>
      </c>
      <c r="B14" s="191"/>
      <c r="C14" s="28"/>
      <c r="D14" s="27">
        <v>-53</v>
      </c>
      <c r="E14" s="26"/>
      <c r="F14" s="27"/>
      <c r="G14" s="27">
        <v>-55</v>
      </c>
      <c r="H14" s="27"/>
      <c r="I14" s="27"/>
      <c r="J14" s="27">
        <v>-47</v>
      </c>
      <c r="K14" s="27"/>
      <c r="L14" s="27"/>
      <c r="M14" s="27">
        <v>-63</v>
      </c>
      <c r="N14" s="27"/>
      <c r="O14" s="28"/>
      <c r="P14" s="27">
        <v>-41</v>
      </c>
      <c r="Q14" s="26"/>
    </row>
    <row r="15" spans="1:18" s="189" customFormat="1" ht="11.4">
      <c r="B15" s="191"/>
      <c r="C15" s="28"/>
      <c r="D15" s="27"/>
      <c r="E15" s="26"/>
      <c r="F15" s="27"/>
      <c r="G15" s="27"/>
      <c r="H15" s="27"/>
      <c r="I15" s="27"/>
      <c r="J15" s="27"/>
      <c r="K15" s="27"/>
      <c r="L15" s="27"/>
      <c r="M15" s="27"/>
      <c r="N15" s="27"/>
      <c r="O15" s="28"/>
      <c r="P15" s="27"/>
      <c r="Q15" s="26"/>
    </row>
    <row r="16" spans="1:18" s="189" customFormat="1" ht="11.4">
      <c r="A16" s="5" t="s">
        <v>241</v>
      </c>
      <c r="B16" s="11"/>
      <c r="C16" s="28"/>
      <c r="D16" s="23">
        <v>0</v>
      </c>
      <c r="E16" s="26"/>
      <c r="F16" s="27"/>
      <c r="G16" s="23">
        <v>3</v>
      </c>
      <c r="H16" s="27"/>
      <c r="I16" s="27"/>
      <c r="J16" s="23">
        <v>0</v>
      </c>
      <c r="K16" s="27"/>
      <c r="L16" s="27"/>
      <c r="M16" s="23">
        <v>0</v>
      </c>
      <c r="N16" s="27"/>
      <c r="O16" s="28"/>
      <c r="P16" s="23">
        <v>0</v>
      </c>
      <c r="Q16" s="26"/>
    </row>
    <row r="17" spans="1:17" s="189" customFormat="1" ht="12" thickBot="1">
      <c r="A17" s="5" t="s">
        <v>491</v>
      </c>
      <c r="B17" s="11"/>
      <c r="C17" s="28" t="s">
        <v>1021</v>
      </c>
      <c r="D17" s="165">
        <v>-53</v>
      </c>
      <c r="E17" s="26"/>
      <c r="F17" s="27" t="s">
        <v>1021</v>
      </c>
      <c r="G17" s="165">
        <v>-52</v>
      </c>
      <c r="H17" s="27"/>
      <c r="I17" s="27" t="s">
        <v>1021</v>
      </c>
      <c r="J17" s="165">
        <v>-47</v>
      </c>
      <c r="K17" s="27"/>
      <c r="L17" s="27" t="s">
        <v>1021</v>
      </c>
      <c r="M17" s="165">
        <v>-63</v>
      </c>
      <c r="N17" s="27"/>
      <c r="O17" s="28" t="s">
        <v>1021</v>
      </c>
      <c r="P17" s="165">
        <v>-41</v>
      </c>
      <c r="Q17" s="26"/>
    </row>
    <row r="18" spans="1:17" s="189" customFormat="1" ht="12.6" thickTop="1" thickBot="1">
      <c r="A18" s="46"/>
      <c r="B18" s="46"/>
      <c r="C18" s="130"/>
      <c r="D18" s="131"/>
      <c r="E18" s="132"/>
      <c r="F18" s="107"/>
      <c r="G18" s="107"/>
      <c r="H18" s="107"/>
      <c r="I18" s="107"/>
      <c r="J18" s="107"/>
      <c r="K18" s="107"/>
      <c r="L18" s="107"/>
      <c r="M18" s="107"/>
      <c r="N18" s="107"/>
      <c r="O18" s="130"/>
      <c r="P18" s="131"/>
      <c r="Q18" s="132"/>
    </row>
    <row r="19" spans="1:17" s="189" customFormat="1" ht="11.4">
      <c r="A19" s="46"/>
      <c r="B19" s="46"/>
      <c r="C19" s="107"/>
      <c r="D19" s="107"/>
      <c r="E19" s="107"/>
      <c r="F19" s="107"/>
      <c r="G19" s="107"/>
      <c r="H19" s="107"/>
      <c r="I19" s="107"/>
      <c r="J19" s="107"/>
      <c r="K19" s="107"/>
      <c r="L19" s="107"/>
      <c r="M19" s="107"/>
      <c r="N19" s="107"/>
      <c r="O19" s="107"/>
      <c r="P19" s="107"/>
      <c r="Q19" s="107"/>
    </row>
    <row r="20" spans="1:17" s="189" customFormat="1" ht="11.4">
      <c r="A20" s="187"/>
      <c r="B20" s="224"/>
      <c r="C20" s="191"/>
      <c r="D20" s="500"/>
      <c r="E20" s="500"/>
      <c r="F20" s="191"/>
      <c r="G20" s="500"/>
      <c r="H20" s="500"/>
      <c r="I20" s="499"/>
      <c r="J20" s="103"/>
      <c r="K20" s="499"/>
      <c r="L20" s="499"/>
      <c r="M20" s="499"/>
      <c r="N20" s="499"/>
      <c r="O20" s="499"/>
      <c r="P20" s="103"/>
      <c r="Q20" s="499"/>
    </row>
    <row r="21" spans="1:17" s="189" customFormat="1" ht="11.4">
      <c r="A21" s="187"/>
      <c r="B21" s="224"/>
      <c r="C21" s="191"/>
      <c r="D21" s="500"/>
      <c r="E21" s="500"/>
      <c r="F21" s="191"/>
      <c r="G21" s="500"/>
      <c r="H21" s="500"/>
      <c r="I21" s="499"/>
      <c r="J21" s="103"/>
      <c r="K21" s="499"/>
      <c r="L21" s="499"/>
      <c r="M21" s="499"/>
      <c r="N21" s="499"/>
      <c r="O21" s="499"/>
      <c r="P21" s="103"/>
      <c r="Q21" s="499"/>
    </row>
    <row r="22" spans="1:17" s="189" customFormat="1" ht="11.4">
      <c r="A22" s="187"/>
      <c r="B22" s="224"/>
      <c r="C22" s="191"/>
      <c r="D22" s="500"/>
      <c r="E22" s="500"/>
      <c r="F22" s="191"/>
      <c r="G22" s="500"/>
      <c r="H22" s="500"/>
      <c r="I22" s="499"/>
      <c r="J22" s="103"/>
      <c r="K22" s="499"/>
      <c r="L22" s="499"/>
      <c r="M22" s="499"/>
      <c r="N22" s="499"/>
      <c r="O22" s="499"/>
      <c r="P22" s="103"/>
      <c r="Q22" s="499"/>
    </row>
    <row r="23" spans="1:17" s="189" customFormat="1" ht="11.4">
      <c r="A23" s="187"/>
      <c r="B23" s="224"/>
      <c r="C23" s="191"/>
      <c r="D23" s="500"/>
      <c r="E23" s="500"/>
      <c r="F23" s="191"/>
      <c r="G23" s="500"/>
      <c r="H23" s="500"/>
      <c r="I23" s="499"/>
      <c r="J23" s="103"/>
      <c r="K23" s="499"/>
      <c r="L23" s="499"/>
      <c r="M23" s="499"/>
      <c r="N23" s="499"/>
      <c r="O23" s="499"/>
      <c r="P23" s="103"/>
      <c r="Q23" s="499"/>
    </row>
    <row r="24" spans="1:17" s="189" customFormat="1" ht="11.4">
      <c r="A24" s="187"/>
      <c r="B24" s="224"/>
      <c r="C24" s="191"/>
      <c r="D24" s="500"/>
      <c r="E24" s="500"/>
      <c r="F24" s="191"/>
      <c r="G24" s="500"/>
      <c r="H24" s="500"/>
      <c r="I24" s="499"/>
      <c r="J24" s="103"/>
      <c r="K24" s="499"/>
      <c r="L24" s="499"/>
      <c r="M24" s="499"/>
      <c r="N24" s="499"/>
      <c r="O24" s="499"/>
      <c r="P24" s="103"/>
      <c r="Q24" s="499"/>
    </row>
    <row r="25" spans="1:17" s="189" customFormat="1" ht="11.4">
      <c r="A25" s="187"/>
      <c r="B25" s="224"/>
      <c r="C25" s="191"/>
      <c r="D25" s="500"/>
      <c r="E25" s="500"/>
      <c r="F25" s="191"/>
      <c r="G25" s="500"/>
      <c r="H25" s="500"/>
      <c r="I25" s="499"/>
      <c r="J25" s="103"/>
      <c r="K25" s="499"/>
      <c r="L25" s="499"/>
      <c r="M25" s="499"/>
      <c r="N25" s="499"/>
      <c r="O25" s="499"/>
      <c r="P25" s="103"/>
      <c r="Q25" s="499"/>
    </row>
    <row r="26" spans="1:17">
      <c r="C26" s="224"/>
      <c r="D26" s="608"/>
      <c r="E26" s="608"/>
      <c r="F26" s="224"/>
      <c r="G26" s="608"/>
      <c r="H26" s="608"/>
      <c r="I26" s="609"/>
      <c r="J26" s="610"/>
      <c r="K26" s="609"/>
      <c r="L26" s="609"/>
      <c r="M26" s="609"/>
      <c r="N26" s="609"/>
      <c r="O26" s="609"/>
      <c r="P26" s="610"/>
      <c r="Q26" s="609"/>
    </row>
    <row r="27" spans="1:17">
      <c r="C27" s="224"/>
      <c r="D27" s="608"/>
      <c r="E27" s="608"/>
      <c r="F27" s="224"/>
      <c r="G27" s="608"/>
      <c r="H27" s="608"/>
      <c r="I27" s="609"/>
      <c r="J27" s="610"/>
      <c r="K27" s="609"/>
      <c r="L27" s="609"/>
      <c r="M27" s="609"/>
      <c r="N27" s="609"/>
      <c r="O27" s="609"/>
      <c r="P27" s="610"/>
      <c r="Q27" s="609"/>
    </row>
    <row r="28" spans="1:17">
      <c r="C28" s="224"/>
      <c r="D28" s="608"/>
      <c r="E28" s="608"/>
      <c r="F28" s="224"/>
      <c r="G28" s="608"/>
      <c r="H28" s="608"/>
      <c r="I28" s="609"/>
      <c r="J28" s="610"/>
      <c r="K28" s="609"/>
      <c r="L28" s="609"/>
      <c r="M28" s="609"/>
      <c r="N28" s="609"/>
      <c r="O28" s="609"/>
      <c r="P28" s="610"/>
      <c r="Q28" s="609"/>
    </row>
    <row r="29" spans="1:17">
      <c r="C29" s="224"/>
      <c r="D29" s="608"/>
      <c r="E29" s="608"/>
      <c r="F29" s="224"/>
      <c r="G29" s="608"/>
      <c r="H29" s="608"/>
      <c r="I29" s="609"/>
      <c r="J29" s="610"/>
      <c r="K29" s="609"/>
      <c r="L29" s="609"/>
      <c r="M29" s="609"/>
      <c r="N29" s="609"/>
      <c r="O29" s="609"/>
      <c r="P29" s="610"/>
      <c r="Q29" s="609"/>
    </row>
    <row r="30" spans="1:17">
      <c r="C30" s="224"/>
      <c r="D30" s="608"/>
      <c r="E30" s="608"/>
      <c r="F30" s="224"/>
      <c r="G30" s="608"/>
      <c r="H30" s="608"/>
      <c r="I30" s="609"/>
      <c r="J30" s="610"/>
      <c r="K30" s="609"/>
      <c r="L30" s="609"/>
      <c r="M30" s="609"/>
      <c r="N30" s="609"/>
      <c r="O30" s="609"/>
      <c r="P30" s="610"/>
      <c r="Q30" s="609"/>
    </row>
    <row r="31" spans="1:17">
      <c r="C31" s="224"/>
      <c r="D31" s="608"/>
      <c r="E31" s="608"/>
      <c r="F31" s="224"/>
      <c r="G31" s="608"/>
      <c r="H31" s="608"/>
      <c r="I31" s="609"/>
      <c r="J31" s="610"/>
      <c r="K31" s="609"/>
      <c r="L31" s="609"/>
      <c r="M31" s="609"/>
      <c r="N31" s="609"/>
      <c r="O31" s="609"/>
      <c r="P31" s="610"/>
      <c r="Q31" s="609"/>
    </row>
    <row r="32" spans="1:17">
      <c r="C32" s="224"/>
      <c r="D32" s="608"/>
      <c r="E32" s="608"/>
      <c r="F32" s="224"/>
      <c r="G32" s="608"/>
      <c r="H32" s="608"/>
      <c r="I32" s="609"/>
      <c r="J32" s="610"/>
      <c r="K32" s="609"/>
      <c r="L32" s="609"/>
      <c r="M32" s="609"/>
      <c r="N32" s="609"/>
      <c r="O32" s="609"/>
      <c r="P32" s="610"/>
      <c r="Q32" s="609"/>
    </row>
    <row r="33" spans="3:17">
      <c r="C33" s="224"/>
      <c r="D33" s="608"/>
      <c r="E33" s="608"/>
      <c r="F33" s="224"/>
      <c r="G33" s="608"/>
      <c r="H33" s="608"/>
      <c r="I33" s="609"/>
      <c r="J33" s="610"/>
      <c r="K33" s="609"/>
      <c r="L33" s="609"/>
      <c r="M33" s="609"/>
      <c r="N33" s="609"/>
      <c r="O33" s="609"/>
      <c r="P33" s="610"/>
      <c r="Q33" s="609"/>
    </row>
    <row r="34" spans="3:17">
      <c r="C34" s="224"/>
      <c r="D34" s="224"/>
      <c r="E34" s="224"/>
      <c r="F34" s="224"/>
      <c r="G34" s="224"/>
      <c r="H34" s="224"/>
    </row>
    <row r="35" spans="3:17">
      <c r="C35" s="224"/>
      <c r="D35" s="224"/>
      <c r="E35" s="224"/>
      <c r="F35" s="224"/>
      <c r="G35" s="224"/>
      <c r="H35" s="224"/>
    </row>
    <row r="36" spans="3:17">
      <c r="C36" s="224"/>
      <c r="D36" s="224"/>
      <c r="E36" s="224"/>
      <c r="F36" s="224"/>
      <c r="G36" s="224"/>
      <c r="H36" s="224"/>
    </row>
    <row r="37" spans="3:17">
      <c r="C37" s="224"/>
      <c r="D37" s="224"/>
      <c r="E37" s="224"/>
      <c r="F37" s="224"/>
      <c r="G37" s="224"/>
      <c r="H37" s="224"/>
    </row>
    <row r="38" spans="3:17">
      <c r="C38" s="224"/>
      <c r="D38" s="224"/>
      <c r="E38" s="224"/>
      <c r="F38" s="224"/>
      <c r="G38" s="224"/>
      <c r="H38" s="224"/>
    </row>
    <row r="39" spans="3:17">
      <c r="C39" s="224"/>
      <c r="D39" s="224"/>
      <c r="E39" s="224"/>
      <c r="F39" s="224"/>
      <c r="G39" s="224"/>
      <c r="H39" s="224"/>
    </row>
    <row r="40" spans="3:17">
      <c r="C40" s="224"/>
      <c r="D40" s="224"/>
      <c r="E40" s="224"/>
      <c r="F40" s="224"/>
      <c r="G40" s="224"/>
      <c r="H40" s="224"/>
    </row>
  </sheetData>
  <customSheetViews>
    <customSheetView guid="{BA08C489-4952-434D-B712-71BEE1754A50}" scale="75" hiddenColumns="1">
      <selection sqref="A1:AS1"/>
      <pageMargins left="0.25" right="0.25" top="0.5" bottom="0.25" header="0.3" footer="0.25"/>
      <printOptions horizontalCentered="1"/>
      <pageSetup scale="75" orientation="landscape" r:id="rId1"/>
      <headerFooter alignWithMargins="0">
        <oddFooter>&amp;R&amp;A</oddFooter>
      </headerFooter>
    </customSheetView>
    <customSheetView guid="{673EBF9B-B414-451E-B7E3-867D29298EC6}" scale="75" showPageBreaks="1" hiddenColumns="1">
      <selection sqref="A1:AS1"/>
      <pageMargins left="0.25" right="0.25" top="0.5" bottom="0.25" header="0.3" footer="0.25"/>
      <printOptions horizontalCentered="1"/>
      <pageSetup scale="75" orientation="landscape" r:id="rId2"/>
      <headerFooter alignWithMargins="0">
        <oddFooter>&amp;R&amp;A</oddFooter>
      </headerFooter>
    </customSheetView>
  </customSheetViews>
  <mergeCells count="4">
    <mergeCell ref="A1:Q1"/>
    <mergeCell ref="A2:Q2"/>
    <mergeCell ref="A3:Q3"/>
    <mergeCell ref="C5:P5"/>
  </mergeCells>
  <phoneticPr fontId="25" type="noConversion"/>
  <printOptions horizontalCentered="1"/>
  <pageMargins left="0.25" right="0.25" top="0.5" bottom="0.25" header="0.3" footer="0.25"/>
  <pageSetup scale="81" orientation="landscape" r:id="rId3"/>
  <headerFooter alignWithMargins="0">
    <oddFooter>&amp;R&amp;A</oddFooter>
  </headerFooter>
</worksheet>
</file>

<file path=xl/worksheets/sheet42.xml><?xml version="1.0" encoding="utf-8"?>
<worksheet xmlns="http://schemas.openxmlformats.org/spreadsheetml/2006/main" xmlns:r="http://schemas.openxmlformats.org/officeDocument/2006/relationships">
  <sheetPr codeName="Sheet41" enableFormatConditionsCalculation="0">
    <pageSetUpPr fitToPage="1"/>
  </sheetPr>
  <dimension ref="A1:AV68"/>
  <sheetViews>
    <sheetView zoomScale="75" zoomScaleNormal="75" workbookViewId="0">
      <selection sqref="A1:AH1"/>
    </sheetView>
  </sheetViews>
  <sheetFormatPr defaultColWidth="9.109375" defaultRowHeight="13.2"/>
  <cols>
    <col min="1" max="1" width="4" style="157" customWidth="1"/>
    <col min="2" max="2" width="3.33203125" style="157" customWidth="1"/>
    <col min="3" max="3" width="27.5546875" style="157" customWidth="1"/>
    <col min="4" max="4" width="2.44140625" style="157" customWidth="1"/>
    <col min="5" max="5" width="8.44140625" style="157" customWidth="1"/>
    <col min="6" max="7" width="2.44140625" style="157" customWidth="1"/>
    <col min="8" max="8" width="8.44140625" style="157" customWidth="1"/>
    <col min="9" max="10" width="2.44140625" style="157" customWidth="1"/>
    <col min="11" max="11" width="8.44140625" style="157" customWidth="1"/>
    <col min="12" max="13" width="2.44140625" style="157" customWidth="1"/>
    <col min="14" max="14" width="8.44140625" style="157" customWidth="1"/>
    <col min="15" max="16" width="2.44140625" style="157" customWidth="1"/>
    <col min="17" max="17" width="8.44140625" style="157" customWidth="1"/>
    <col min="18" max="18" width="2.109375" style="157" customWidth="1"/>
    <col min="19" max="20" width="2.44140625" style="157" customWidth="1"/>
    <col min="21" max="21" width="8.44140625" style="157" customWidth="1"/>
    <col min="22" max="23" width="2.44140625" style="157" customWidth="1"/>
    <col min="24" max="24" width="8.44140625" style="157" customWidth="1"/>
    <col min="25" max="26" width="2.44140625" style="157" customWidth="1"/>
    <col min="27" max="27" width="8.44140625" style="157" customWidth="1"/>
    <col min="28" max="29" width="2.44140625" style="157" customWidth="1"/>
    <col min="30" max="30" width="8.44140625" style="157" customWidth="1"/>
    <col min="31" max="32" width="2.44140625" style="157" customWidth="1"/>
    <col min="33" max="33" width="8.44140625" style="157" customWidth="1"/>
    <col min="34" max="34" width="2.44140625" style="157" customWidth="1"/>
    <col min="35" max="16384" width="9.109375" style="157"/>
  </cols>
  <sheetData>
    <row r="1" spans="1:37" ht="13.8">
      <c r="A1" s="1045" t="s">
        <v>1010</v>
      </c>
      <c r="B1" s="1045"/>
      <c r="C1" s="1045"/>
      <c r="D1" s="1045"/>
      <c r="E1" s="1045"/>
      <c r="F1" s="1045"/>
      <c r="G1" s="1045"/>
      <c r="H1" s="1045"/>
      <c r="I1" s="1045"/>
      <c r="J1" s="1045"/>
      <c r="K1" s="1045"/>
      <c r="L1" s="1045"/>
      <c r="M1" s="1045"/>
      <c r="N1" s="1045"/>
      <c r="O1" s="1045"/>
      <c r="P1" s="1045"/>
      <c r="Q1" s="1045"/>
      <c r="R1" s="1045"/>
      <c r="S1" s="1045"/>
      <c r="T1" s="1045"/>
      <c r="U1" s="1045"/>
      <c r="V1" s="1045"/>
      <c r="W1" s="1045"/>
      <c r="X1" s="1045"/>
      <c r="Y1" s="1045"/>
      <c r="Z1" s="1045"/>
      <c r="AA1" s="1045"/>
      <c r="AB1" s="1045"/>
      <c r="AC1" s="1045"/>
      <c r="AD1" s="1045"/>
      <c r="AE1" s="1045"/>
      <c r="AF1" s="1045"/>
      <c r="AG1" s="1045"/>
      <c r="AH1" s="1045"/>
      <c r="AI1" s="965"/>
    </row>
    <row r="2" spans="1:37">
      <c r="A2" s="1045" t="s">
        <v>492</v>
      </c>
      <c r="B2" s="1045"/>
      <c r="C2" s="1045"/>
      <c r="D2" s="1045"/>
      <c r="E2" s="1045"/>
      <c r="F2" s="1045"/>
      <c r="G2" s="1045"/>
      <c r="H2" s="1045"/>
      <c r="I2" s="1045"/>
      <c r="J2" s="1045"/>
      <c r="K2" s="1045"/>
      <c r="L2" s="1045"/>
      <c r="M2" s="1045"/>
      <c r="N2" s="1045"/>
      <c r="O2" s="1045"/>
      <c r="P2" s="1045"/>
      <c r="Q2" s="1045"/>
      <c r="R2" s="1045"/>
      <c r="S2" s="1045"/>
      <c r="T2" s="1045"/>
      <c r="U2" s="1045"/>
      <c r="V2" s="1045"/>
      <c r="W2" s="1045"/>
      <c r="X2" s="1045"/>
      <c r="Y2" s="1045"/>
      <c r="Z2" s="1045"/>
      <c r="AA2" s="1045"/>
      <c r="AB2" s="1045"/>
      <c r="AC2" s="1045"/>
      <c r="AD2" s="1045"/>
      <c r="AE2" s="1045"/>
      <c r="AF2" s="1045"/>
      <c r="AG2" s="1045"/>
      <c r="AH2" s="1045"/>
    </row>
    <row r="3" spans="1:37">
      <c r="A3" s="1046" t="s">
        <v>588</v>
      </c>
      <c r="B3" s="1046"/>
      <c r="C3" s="1046"/>
      <c r="D3" s="1046"/>
      <c r="E3" s="1046"/>
      <c r="F3" s="1046"/>
      <c r="G3" s="1046"/>
      <c r="H3" s="1046"/>
      <c r="I3" s="1046"/>
      <c r="J3" s="1046"/>
      <c r="K3" s="1046"/>
      <c r="L3" s="1046"/>
      <c r="M3" s="1046"/>
      <c r="N3" s="1046"/>
      <c r="O3" s="1046"/>
      <c r="P3" s="1046"/>
      <c r="Q3" s="1046"/>
      <c r="R3" s="1046"/>
      <c r="S3" s="1046"/>
      <c r="T3" s="1046"/>
      <c r="U3" s="1046"/>
      <c r="V3" s="1046"/>
      <c r="W3" s="1046"/>
      <c r="X3" s="1046"/>
      <c r="Y3" s="1046"/>
      <c r="Z3" s="1046"/>
      <c r="AA3" s="1046"/>
      <c r="AB3" s="1046"/>
      <c r="AC3" s="1046"/>
      <c r="AD3" s="1046"/>
      <c r="AE3" s="1046"/>
      <c r="AF3" s="1046"/>
      <c r="AG3" s="1046"/>
      <c r="AH3" s="1046"/>
    </row>
    <row r="5" spans="1:37">
      <c r="A5" s="103"/>
      <c r="B5" s="103"/>
      <c r="C5" s="103"/>
      <c r="D5" s="1050" t="s">
        <v>321</v>
      </c>
      <c r="E5" s="1050"/>
      <c r="F5" s="1050"/>
      <c r="G5" s="1050"/>
      <c r="H5" s="1050"/>
      <c r="I5" s="1050"/>
      <c r="J5" s="1050"/>
      <c r="K5" s="1050"/>
      <c r="L5" s="1050"/>
      <c r="M5" s="1050"/>
      <c r="N5" s="1050"/>
      <c r="O5" s="1050"/>
      <c r="P5" s="1050"/>
      <c r="Q5" s="1050"/>
      <c r="R5" s="167"/>
      <c r="S5" s="174"/>
      <c r="T5" s="1050" t="s">
        <v>840</v>
      </c>
      <c r="U5" s="1050"/>
      <c r="V5" s="1050"/>
      <c r="W5" s="1050"/>
      <c r="X5" s="1050"/>
      <c r="Y5" s="1050"/>
      <c r="Z5" s="1050"/>
      <c r="AA5" s="1050"/>
      <c r="AB5" s="1050"/>
      <c r="AC5" s="1050"/>
      <c r="AD5" s="1050"/>
      <c r="AE5" s="1050"/>
      <c r="AF5" s="1050"/>
      <c r="AG5" s="1050"/>
      <c r="AH5" s="174"/>
    </row>
    <row r="6" spans="1:37" ht="13.8" thickBot="1">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row>
    <row r="7" spans="1:37">
      <c r="A7" s="103"/>
      <c r="B7" s="103"/>
      <c r="C7" s="103"/>
      <c r="D7" s="104"/>
      <c r="E7" s="611" t="s">
        <v>1018</v>
      </c>
      <c r="F7" s="160"/>
      <c r="G7" s="107"/>
      <c r="H7" s="107" t="s">
        <v>1015</v>
      </c>
      <c r="I7" s="107"/>
      <c r="J7" s="107"/>
      <c r="K7" s="612" t="s">
        <v>1016</v>
      </c>
      <c r="L7" s="107"/>
      <c r="M7" s="107"/>
      <c r="N7" s="107" t="s">
        <v>1017</v>
      </c>
      <c r="O7" s="107"/>
      <c r="P7" s="107"/>
      <c r="Q7" s="107" t="s">
        <v>1018</v>
      </c>
      <c r="R7" s="107"/>
      <c r="S7" s="107"/>
      <c r="T7" s="104"/>
      <c r="U7" s="611" t="s">
        <v>1018</v>
      </c>
      <c r="V7" s="160"/>
      <c r="W7" s="107"/>
      <c r="X7" s="107" t="s">
        <v>1015</v>
      </c>
      <c r="Y7" s="107"/>
      <c r="Z7" s="107"/>
      <c r="AA7" s="612" t="s">
        <v>1016</v>
      </c>
      <c r="AB7" s="107"/>
      <c r="AC7" s="107"/>
      <c r="AD7" s="107" t="s">
        <v>1017</v>
      </c>
      <c r="AE7" s="107"/>
      <c r="AF7" s="107"/>
      <c r="AG7" s="107" t="s">
        <v>1018</v>
      </c>
      <c r="AH7" s="107"/>
    </row>
    <row r="8" spans="1:37" s="614" customFormat="1">
      <c r="A8" s="110"/>
      <c r="B8" s="110"/>
      <c r="C8" s="110"/>
      <c r="D8" s="111"/>
      <c r="E8" s="112">
        <v>2013</v>
      </c>
      <c r="F8" s="113"/>
      <c r="G8" s="114"/>
      <c r="H8" s="112">
        <v>2012</v>
      </c>
      <c r="I8" s="114"/>
      <c r="J8" s="114"/>
      <c r="K8" s="112">
        <v>2012</v>
      </c>
      <c r="L8" s="114"/>
      <c r="M8" s="114"/>
      <c r="N8" s="112">
        <v>2012</v>
      </c>
      <c r="O8" s="114"/>
      <c r="P8" s="114"/>
      <c r="Q8" s="112">
        <v>2012</v>
      </c>
      <c r="R8" s="613"/>
      <c r="S8" s="114"/>
      <c r="T8" s="111"/>
      <c r="U8" s="112">
        <v>2013</v>
      </c>
      <c r="V8" s="113"/>
      <c r="W8" s="114"/>
      <c r="X8" s="112">
        <v>2012</v>
      </c>
      <c r="Y8" s="114"/>
      <c r="Z8" s="114"/>
      <c r="AA8" s="112">
        <v>2012</v>
      </c>
      <c r="AB8" s="114"/>
      <c r="AC8" s="114"/>
      <c r="AD8" s="112">
        <v>2012</v>
      </c>
      <c r="AE8" s="114"/>
      <c r="AF8" s="114"/>
      <c r="AG8" s="112">
        <v>2012</v>
      </c>
      <c r="AH8" s="114"/>
      <c r="AK8" s="27"/>
    </row>
    <row r="9" spans="1:37">
      <c r="A9" s="103"/>
      <c r="B9" s="103"/>
      <c r="C9" s="103"/>
      <c r="D9" s="119"/>
      <c r="E9" s="108"/>
      <c r="F9" s="120"/>
      <c r="G9" s="107"/>
      <c r="H9" s="108"/>
      <c r="I9" s="107"/>
      <c r="J9" s="107"/>
      <c r="K9" s="108"/>
      <c r="L9" s="107"/>
      <c r="M9" s="107"/>
      <c r="N9" s="108"/>
      <c r="O9" s="107"/>
      <c r="P9" s="107"/>
      <c r="Q9" s="108"/>
      <c r="R9" s="108"/>
      <c r="S9" s="107"/>
      <c r="T9" s="119"/>
      <c r="U9" s="108"/>
      <c r="V9" s="120"/>
      <c r="W9" s="107"/>
      <c r="X9" s="108"/>
      <c r="Y9" s="107"/>
      <c r="Z9" s="107"/>
      <c r="AA9" s="108"/>
      <c r="AB9" s="107"/>
      <c r="AC9" s="107"/>
      <c r="AD9" s="108"/>
      <c r="AE9" s="107"/>
      <c r="AF9" s="107"/>
      <c r="AG9" s="108"/>
      <c r="AH9" s="107"/>
      <c r="AK9" s="27"/>
    </row>
    <row r="10" spans="1:37">
      <c r="A10" s="123" t="s">
        <v>493</v>
      </c>
      <c r="B10" s="103"/>
      <c r="C10" s="103"/>
      <c r="D10" s="119"/>
      <c r="E10" s="107"/>
      <c r="F10" s="120"/>
      <c r="G10" s="107"/>
      <c r="H10" s="107"/>
      <c r="I10" s="107"/>
      <c r="J10" s="107"/>
      <c r="K10" s="107"/>
      <c r="L10" s="107"/>
      <c r="M10" s="107"/>
      <c r="N10" s="107"/>
      <c r="O10" s="107"/>
      <c r="P10" s="107"/>
      <c r="Q10" s="107"/>
      <c r="R10" s="107"/>
      <c r="S10" s="107"/>
      <c r="T10" s="119"/>
      <c r="U10" s="107"/>
      <c r="V10" s="120"/>
      <c r="W10" s="107"/>
      <c r="X10" s="107"/>
      <c r="Y10" s="107"/>
      <c r="Z10" s="107"/>
      <c r="AA10" s="107"/>
      <c r="AB10" s="107"/>
      <c r="AC10" s="107"/>
      <c r="AD10" s="107"/>
      <c r="AE10" s="107"/>
      <c r="AF10" s="107"/>
      <c r="AG10" s="107"/>
      <c r="AH10" s="107"/>
      <c r="AK10" s="27"/>
    </row>
    <row r="11" spans="1:37">
      <c r="A11" s="123" t="s">
        <v>494</v>
      </c>
      <c r="B11" s="103"/>
      <c r="C11" s="103"/>
      <c r="D11" s="28" t="s">
        <v>1021</v>
      </c>
      <c r="E11" s="27">
        <v>6470</v>
      </c>
      <c r="F11" s="26"/>
      <c r="G11" s="27" t="s">
        <v>1021</v>
      </c>
      <c r="H11" s="107">
        <v>7419</v>
      </c>
      <c r="I11" s="27"/>
      <c r="J11" s="27" t="s">
        <v>1021</v>
      </c>
      <c r="K11" s="27">
        <v>8002</v>
      </c>
      <c r="L11" s="27"/>
      <c r="M11" s="27" t="s">
        <v>1021</v>
      </c>
      <c r="N11" s="27">
        <v>7915</v>
      </c>
      <c r="O11" s="27"/>
      <c r="P11" s="27" t="s">
        <v>1021</v>
      </c>
      <c r="Q11" s="27">
        <v>7634</v>
      </c>
      <c r="R11" s="27"/>
      <c r="S11" s="27"/>
      <c r="T11" s="28" t="s">
        <v>1021</v>
      </c>
      <c r="U11" s="27">
        <v>2</v>
      </c>
      <c r="V11" s="26"/>
      <c r="W11" s="27" t="s">
        <v>1021</v>
      </c>
      <c r="X11" s="27">
        <v>3</v>
      </c>
      <c r="Y11" s="27"/>
      <c r="Z11" s="27" t="s">
        <v>1021</v>
      </c>
      <c r="AA11" s="27">
        <v>28</v>
      </c>
      <c r="AB11" s="27"/>
      <c r="AC11" s="27" t="s">
        <v>1021</v>
      </c>
      <c r="AD11" s="27">
        <v>29</v>
      </c>
      <c r="AE11" s="107"/>
      <c r="AF11" s="107" t="s">
        <v>1021</v>
      </c>
      <c r="AG11" s="27">
        <v>37</v>
      </c>
      <c r="AH11" s="107"/>
      <c r="AK11" s="27"/>
    </row>
    <row r="12" spans="1:37" ht="13.8">
      <c r="A12" s="123" t="s">
        <v>495</v>
      </c>
      <c r="B12" s="103"/>
      <c r="C12" s="103"/>
      <c r="D12" s="28"/>
      <c r="E12" s="27">
        <v>22635</v>
      </c>
      <c r="F12" s="26"/>
      <c r="G12" s="27"/>
      <c r="H12" s="107">
        <v>22262</v>
      </c>
      <c r="I12" s="27"/>
      <c r="J12" s="27"/>
      <c r="K12" s="27">
        <v>21787</v>
      </c>
      <c r="L12" s="27"/>
      <c r="M12" s="27"/>
      <c r="N12" s="27">
        <v>21578</v>
      </c>
      <c r="O12" s="27"/>
      <c r="P12" s="27"/>
      <c r="Q12" s="27">
        <v>21272</v>
      </c>
      <c r="R12" s="27"/>
      <c r="S12" s="27"/>
      <c r="T12" s="28"/>
      <c r="U12" s="27">
        <v>45176</v>
      </c>
      <c r="V12" s="26"/>
      <c r="W12" s="27"/>
      <c r="X12" s="27">
        <v>45793</v>
      </c>
      <c r="Y12" s="27"/>
      <c r="Z12" s="27"/>
      <c r="AA12" s="27">
        <v>46317</v>
      </c>
      <c r="AB12" s="27"/>
      <c r="AC12" s="27"/>
      <c r="AD12" s="27">
        <v>46390</v>
      </c>
      <c r="AE12" s="107"/>
      <c r="AF12" s="107"/>
      <c r="AG12" s="27">
        <v>46232</v>
      </c>
      <c r="AH12" s="107"/>
      <c r="AK12" s="27"/>
    </row>
    <row r="13" spans="1:37">
      <c r="A13" s="123" t="s">
        <v>496</v>
      </c>
      <c r="B13" s="103"/>
      <c r="C13" s="103"/>
      <c r="D13" s="28"/>
      <c r="E13" s="27">
        <v>4037</v>
      </c>
      <c r="F13" s="26"/>
      <c r="G13" s="27"/>
      <c r="H13" s="107">
        <v>3671</v>
      </c>
      <c r="I13" s="27"/>
      <c r="J13" s="27"/>
      <c r="K13" s="27">
        <v>3660</v>
      </c>
      <c r="L13" s="27"/>
      <c r="M13" s="27"/>
      <c r="N13" s="27">
        <v>3470</v>
      </c>
      <c r="O13" s="27"/>
      <c r="P13" s="27"/>
      <c r="Q13" s="27">
        <v>3636</v>
      </c>
      <c r="R13" s="27"/>
      <c r="S13" s="27"/>
      <c r="T13" s="28"/>
      <c r="U13" s="27">
        <v>402</v>
      </c>
      <c r="V13" s="26"/>
      <c r="W13" s="27"/>
      <c r="X13" s="27">
        <v>366</v>
      </c>
      <c r="Y13" s="27"/>
      <c r="Z13" s="27"/>
      <c r="AA13" s="27">
        <v>216</v>
      </c>
      <c r="AB13" s="27"/>
      <c r="AC13" s="27"/>
      <c r="AD13" s="27">
        <v>211</v>
      </c>
      <c r="AE13" s="107"/>
      <c r="AF13" s="107"/>
      <c r="AG13" s="27">
        <v>211</v>
      </c>
      <c r="AH13" s="107"/>
      <c r="AK13" s="27"/>
    </row>
    <row r="14" spans="1:37">
      <c r="A14" s="123" t="s">
        <v>617</v>
      </c>
      <c r="B14" s="103"/>
      <c r="C14" s="103"/>
      <c r="D14" s="28"/>
      <c r="E14" s="27">
        <v>488</v>
      </c>
      <c r="F14" s="26"/>
      <c r="G14" s="27"/>
      <c r="H14" s="107">
        <v>493</v>
      </c>
      <c r="I14" s="27"/>
      <c r="J14" s="27"/>
      <c r="K14" s="27">
        <v>498</v>
      </c>
      <c r="L14" s="27"/>
      <c r="M14" s="27"/>
      <c r="N14" s="27">
        <v>494</v>
      </c>
      <c r="O14" s="27"/>
      <c r="P14" s="27"/>
      <c r="Q14" s="27">
        <v>494</v>
      </c>
      <c r="R14" s="27"/>
      <c r="S14" s="27"/>
      <c r="T14" s="28"/>
      <c r="U14" s="27">
        <v>5946</v>
      </c>
      <c r="V14" s="26"/>
      <c r="W14" s="27"/>
      <c r="X14" s="27">
        <v>6077</v>
      </c>
      <c r="Y14" s="27"/>
      <c r="Z14" s="27"/>
      <c r="AA14" s="27">
        <v>6406</v>
      </c>
      <c r="AB14" s="27"/>
      <c r="AC14" s="27"/>
      <c r="AD14" s="27">
        <v>6434</v>
      </c>
      <c r="AE14" s="107"/>
      <c r="AF14" s="107"/>
      <c r="AG14" s="27">
        <v>6673</v>
      </c>
      <c r="AH14" s="107"/>
      <c r="AK14" s="27"/>
    </row>
    <row r="15" spans="1:37">
      <c r="A15" s="123" t="s">
        <v>497</v>
      </c>
      <c r="B15" s="103"/>
      <c r="C15" s="103"/>
      <c r="D15" s="28"/>
      <c r="E15" s="27">
        <v>2994</v>
      </c>
      <c r="F15" s="26"/>
      <c r="G15" s="27"/>
      <c r="H15" s="107">
        <v>2991</v>
      </c>
      <c r="I15" s="27"/>
      <c r="J15" s="27"/>
      <c r="K15" s="27">
        <v>3106</v>
      </c>
      <c r="L15" s="27"/>
      <c r="M15" s="27"/>
      <c r="N15" s="27">
        <v>2877</v>
      </c>
      <c r="O15" s="27"/>
      <c r="P15" s="27"/>
      <c r="Q15" s="27">
        <v>2889</v>
      </c>
      <c r="R15" s="27"/>
      <c r="S15" s="27"/>
      <c r="T15" s="28"/>
      <c r="U15" s="27">
        <v>1933</v>
      </c>
      <c r="V15" s="26"/>
      <c r="W15" s="27"/>
      <c r="X15" s="27">
        <v>1924</v>
      </c>
      <c r="Y15" s="27"/>
      <c r="Z15" s="27"/>
      <c r="AA15" s="27">
        <v>1860</v>
      </c>
      <c r="AB15" s="27"/>
      <c r="AC15" s="27"/>
      <c r="AD15" s="27">
        <v>1806</v>
      </c>
      <c r="AE15" s="107"/>
      <c r="AF15" s="107"/>
      <c r="AG15" s="27">
        <v>1729</v>
      </c>
      <c r="AH15" s="107"/>
    </row>
    <row r="16" spans="1:37">
      <c r="A16" s="123" t="s">
        <v>498</v>
      </c>
      <c r="B16" s="103"/>
      <c r="C16" s="103"/>
      <c r="D16" s="28"/>
      <c r="E16" s="27">
        <v>1171</v>
      </c>
      <c r="F16" s="26"/>
      <c r="G16" s="27"/>
      <c r="H16" s="107">
        <v>912</v>
      </c>
      <c r="I16" s="27"/>
      <c r="J16" s="27"/>
      <c r="K16" s="27">
        <v>756</v>
      </c>
      <c r="L16" s="27"/>
      <c r="M16" s="27"/>
      <c r="N16" s="27">
        <v>699</v>
      </c>
      <c r="O16" s="27"/>
      <c r="P16" s="27"/>
      <c r="Q16" s="27">
        <v>608</v>
      </c>
      <c r="R16" s="27"/>
      <c r="S16" s="27"/>
      <c r="T16" s="28"/>
      <c r="U16" s="27">
        <v>1391</v>
      </c>
      <c r="V16" s="26"/>
      <c r="W16" s="27"/>
      <c r="X16" s="27">
        <v>907</v>
      </c>
      <c r="Y16" s="27"/>
      <c r="Z16" s="27"/>
      <c r="AA16" s="27">
        <v>1320</v>
      </c>
      <c r="AB16" s="27"/>
      <c r="AC16" s="27"/>
      <c r="AD16" s="27">
        <v>893</v>
      </c>
      <c r="AE16" s="107"/>
      <c r="AF16" s="107"/>
      <c r="AG16" s="27">
        <v>681</v>
      </c>
      <c r="AH16" s="107"/>
    </row>
    <row r="17" spans="1:48" ht="13.8">
      <c r="A17" s="123" t="s">
        <v>624</v>
      </c>
      <c r="B17" s="103"/>
      <c r="C17" s="103"/>
      <c r="D17" s="28"/>
      <c r="E17" s="27">
        <v>600</v>
      </c>
      <c r="F17" s="26"/>
      <c r="G17" s="27"/>
      <c r="H17" s="107">
        <v>467</v>
      </c>
      <c r="I17" s="27"/>
      <c r="J17" s="27"/>
      <c r="K17" s="27">
        <v>200</v>
      </c>
      <c r="L17" s="27"/>
      <c r="M17" s="27"/>
      <c r="N17" s="27">
        <v>253</v>
      </c>
      <c r="O17" s="27"/>
      <c r="P17" s="27"/>
      <c r="Q17" s="27">
        <v>192</v>
      </c>
      <c r="R17" s="27"/>
      <c r="S17" s="27"/>
      <c r="T17" s="28"/>
      <c r="U17" s="27">
        <v>2003</v>
      </c>
      <c r="V17" s="26"/>
      <c r="W17" s="27"/>
      <c r="X17" s="27">
        <v>1929</v>
      </c>
      <c r="Y17" s="27"/>
      <c r="Z17" s="27"/>
      <c r="AA17" s="27">
        <v>2008</v>
      </c>
      <c r="AB17" s="27"/>
      <c r="AC17" s="27"/>
      <c r="AD17" s="27">
        <v>1971</v>
      </c>
      <c r="AE17" s="107"/>
      <c r="AF17" s="107"/>
      <c r="AG17" s="27">
        <v>2057</v>
      </c>
      <c r="AH17" s="107"/>
    </row>
    <row r="18" spans="1:48" ht="13.8" thickBot="1">
      <c r="A18" s="615" t="s">
        <v>499</v>
      </c>
      <c r="B18" s="103"/>
      <c r="C18" s="103"/>
      <c r="D18" s="28" t="s">
        <v>1021</v>
      </c>
      <c r="E18" s="165">
        <v>38395</v>
      </c>
      <c r="F18" s="26"/>
      <c r="G18" s="27" t="s">
        <v>1021</v>
      </c>
      <c r="H18" s="607">
        <v>38215</v>
      </c>
      <c r="I18" s="27"/>
      <c r="J18" s="27" t="s">
        <v>1021</v>
      </c>
      <c r="K18" s="607">
        <v>38009</v>
      </c>
      <c r="L18" s="27"/>
      <c r="M18" s="27" t="s">
        <v>1021</v>
      </c>
      <c r="N18" s="607">
        <v>37286</v>
      </c>
      <c r="O18" s="27"/>
      <c r="P18" s="27" t="s">
        <v>1021</v>
      </c>
      <c r="Q18" s="607">
        <v>36725</v>
      </c>
      <c r="R18" s="107"/>
      <c r="S18" s="27"/>
      <c r="T18" s="28" t="s">
        <v>1021</v>
      </c>
      <c r="U18" s="165">
        <v>56853</v>
      </c>
      <c r="V18" s="26"/>
      <c r="W18" s="27" t="s">
        <v>1021</v>
      </c>
      <c r="X18" s="607">
        <v>56999</v>
      </c>
      <c r="Y18" s="27"/>
      <c r="Z18" s="27" t="s">
        <v>1021</v>
      </c>
      <c r="AA18" s="607">
        <v>58155</v>
      </c>
      <c r="AB18" s="27"/>
      <c r="AC18" s="27" t="s">
        <v>1021</v>
      </c>
      <c r="AD18" s="607">
        <v>57734</v>
      </c>
      <c r="AE18" s="107"/>
      <c r="AF18" s="107" t="s">
        <v>1021</v>
      </c>
      <c r="AG18" s="607">
        <v>57620</v>
      </c>
      <c r="AH18" s="107"/>
    </row>
    <row r="19" spans="1:48" ht="13.8" thickTop="1">
      <c r="A19" s="103"/>
      <c r="B19" s="103"/>
      <c r="C19" s="103"/>
      <c r="D19" s="28"/>
      <c r="E19" s="27"/>
      <c r="F19" s="26"/>
      <c r="G19" s="27"/>
      <c r="H19" s="27"/>
      <c r="I19" s="27"/>
      <c r="J19" s="27"/>
      <c r="K19" s="27"/>
      <c r="L19" s="27"/>
      <c r="M19" s="27"/>
      <c r="N19" s="27"/>
      <c r="O19" s="27"/>
      <c r="P19" s="27"/>
      <c r="Q19" s="27"/>
      <c r="R19" s="27"/>
      <c r="S19" s="27"/>
      <c r="T19" s="28"/>
      <c r="U19" s="27"/>
      <c r="V19" s="26"/>
      <c r="W19" s="27"/>
      <c r="X19" s="27"/>
      <c r="Y19" s="27"/>
      <c r="Z19" s="27"/>
      <c r="AA19" s="27"/>
      <c r="AB19" s="27"/>
      <c r="AC19" s="27"/>
      <c r="AD19" s="27"/>
      <c r="AE19" s="107"/>
      <c r="AF19" s="107"/>
      <c r="AG19" s="107"/>
      <c r="AH19" s="107"/>
    </row>
    <row r="20" spans="1:48">
      <c r="A20" s="123" t="s">
        <v>500</v>
      </c>
      <c r="B20" s="103"/>
      <c r="C20" s="103"/>
      <c r="D20" s="28"/>
      <c r="E20" s="27"/>
      <c r="F20" s="26"/>
      <c r="G20" s="27"/>
      <c r="H20" s="27"/>
      <c r="I20" s="27"/>
      <c r="J20" s="27"/>
      <c r="K20" s="27"/>
      <c r="L20" s="27"/>
      <c r="M20" s="27"/>
      <c r="N20" s="27"/>
      <c r="O20" s="27"/>
      <c r="P20" s="27"/>
      <c r="Q20" s="27"/>
      <c r="R20" s="27"/>
      <c r="S20" s="27"/>
      <c r="T20" s="28"/>
      <c r="U20" s="27"/>
      <c r="V20" s="26"/>
      <c r="W20" s="27"/>
      <c r="X20" s="27"/>
      <c r="Y20" s="27"/>
      <c r="Z20" s="27"/>
      <c r="AA20" s="27"/>
      <c r="AB20" s="27"/>
      <c r="AC20" s="27"/>
      <c r="AD20" s="27"/>
      <c r="AE20" s="107"/>
      <c r="AF20" s="107"/>
      <c r="AG20" s="107"/>
      <c r="AH20" s="107"/>
    </row>
    <row r="21" spans="1:48">
      <c r="A21" s="123" t="s">
        <v>494</v>
      </c>
      <c r="B21" s="103"/>
      <c r="C21" s="103"/>
      <c r="D21" s="28" t="s">
        <v>1021</v>
      </c>
      <c r="E21" s="27">
        <v>6168</v>
      </c>
      <c r="F21" s="26"/>
      <c r="G21" s="27" t="s">
        <v>1021</v>
      </c>
      <c r="H21" s="27">
        <v>7061</v>
      </c>
      <c r="I21" s="27"/>
      <c r="J21" s="27" t="s">
        <v>1021</v>
      </c>
      <c r="K21" s="27">
        <v>7616</v>
      </c>
      <c r="L21" s="27"/>
      <c r="M21" s="27" t="s">
        <v>1021</v>
      </c>
      <c r="N21" s="27">
        <v>7592</v>
      </c>
      <c r="O21" s="27"/>
      <c r="P21" s="27" t="s">
        <v>1021</v>
      </c>
      <c r="Q21" s="27">
        <v>7350</v>
      </c>
      <c r="R21" s="27"/>
      <c r="S21" s="27"/>
      <c r="T21" s="28" t="s">
        <v>1021</v>
      </c>
      <c r="U21" s="27">
        <v>2</v>
      </c>
      <c r="V21" s="26"/>
      <c r="W21" s="27" t="s">
        <v>1021</v>
      </c>
      <c r="X21" s="27">
        <v>3</v>
      </c>
      <c r="Y21" s="27"/>
      <c r="Z21" s="27" t="s">
        <v>1021</v>
      </c>
      <c r="AA21" s="27">
        <v>28</v>
      </c>
      <c r="AB21" s="27"/>
      <c r="AC21" s="27" t="s">
        <v>1021</v>
      </c>
      <c r="AD21" s="27">
        <v>29</v>
      </c>
      <c r="AE21" s="107"/>
      <c r="AF21" s="107" t="s">
        <v>1021</v>
      </c>
      <c r="AG21" s="107">
        <v>36</v>
      </c>
      <c r="AH21" s="107"/>
      <c r="AJ21" s="27"/>
    </row>
    <row r="22" spans="1:48" ht="13.8">
      <c r="A22" s="123" t="s">
        <v>495</v>
      </c>
      <c r="B22" s="103"/>
      <c r="C22" s="103"/>
      <c r="D22" s="28"/>
      <c r="E22" s="27">
        <v>21721</v>
      </c>
      <c r="F22" s="26"/>
      <c r="G22" s="27"/>
      <c r="H22" s="27">
        <v>21311</v>
      </c>
      <c r="I22" s="27"/>
      <c r="J22" s="27"/>
      <c r="K22" s="27">
        <v>20752</v>
      </c>
      <c r="L22" s="27"/>
      <c r="M22" s="27"/>
      <c r="N22" s="27">
        <v>20878</v>
      </c>
      <c r="O22" s="27"/>
      <c r="P22" s="27"/>
      <c r="Q22" s="27">
        <v>20742</v>
      </c>
      <c r="R22" s="27"/>
      <c r="S22" s="27"/>
      <c r="T22" s="28"/>
      <c r="U22" s="27">
        <v>41582</v>
      </c>
      <c r="V22" s="26"/>
      <c r="W22" s="27"/>
      <c r="X22" s="27">
        <v>42043</v>
      </c>
      <c r="Y22" s="27"/>
      <c r="Z22" s="27"/>
      <c r="AA22" s="27">
        <v>42495</v>
      </c>
      <c r="AB22" s="27"/>
      <c r="AC22" s="27"/>
      <c r="AD22" s="27">
        <v>43464</v>
      </c>
      <c r="AE22" s="107"/>
      <c r="AF22" s="107"/>
      <c r="AG22" s="107">
        <v>43936</v>
      </c>
      <c r="AH22" s="107"/>
      <c r="AJ22" s="27"/>
    </row>
    <row r="23" spans="1:48">
      <c r="A23" s="123" t="s">
        <v>501</v>
      </c>
      <c r="B23" s="103"/>
      <c r="C23" s="103"/>
      <c r="D23" s="797"/>
      <c r="E23" s="459">
        <v>1.0436014199146617</v>
      </c>
      <c r="F23" s="796"/>
      <c r="G23" s="460"/>
      <c r="H23" s="459">
        <v>1.0461370365148739</v>
      </c>
      <c r="I23" s="460"/>
      <c r="J23" s="460"/>
      <c r="K23" s="459">
        <v>1.0500916525662718</v>
      </c>
      <c r="L23" s="460"/>
      <c r="M23" s="460"/>
      <c r="N23" s="459">
        <v>1.0359325605900949</v>
      </c>
      <c r="O23" s="460"/>
      <c r="P23" s="460"/>
      <c r="Q23" s="459">
        <v>1.0289762209881816</v>
      </c>
      <c r="R23" s="459"/>
      <c r="S23" s="460"/>
      <c r="T23" s="797"/>
      <c r="U23" s="459">
        <v>1.0864274721046556</v>
      </c>
      <c r="V23" s="796"/>
      <c r="W23" s="460"/>
      <c r="X23" s="459">
        <v>1.0891880321552585</v>
      </c>
      <c r="Y23" s="460"/>
      <c r="Z23" s="460"/>
      <c r="AA23" s="459">
        <v>1.0898807704066036</v>
      </c>
      <c r="AB23" s="460"/>
      <c r="AC23" s="460"/>
      <c r="AD23" s="459">
        <v>1.0672751937093325</v>
      </c>
      <c r="AE23" s="107"/>
      <c r="AF23" s="107"/>
      <c r="AG23" s="459">
        <v>1.0522377876830711</v>
      </c>
      <c r="AH23" s="107"/>
      <c r="AI23" s="771"/>
      <c r="AJ23" s="459"/>
      <c r="AL23" s="771"/>
      <c r="AO23" s="771"/>
      <c r="AR23" s="771"/>
      <c r="AU23" s="771"/>
      <c r="AV23" s="771"/>
    </row>
    <row r="24" spans="1:48" ht="13.8">
      <c r="A24" s="123" t="s">
        <v>502</v>
      </c>
      <c r="B24" s="103"/>
      <c r="C24" s="103"/>
      <c r="D24" s="28" t="s">
        <v>1021</v>
      </c>
      <c r="E24" s="27">
        <v>3449</v>
      </c>
      <c r="F24" s="26"/>
      <c r="G24" s="27" t="s">
        <v>1021</v>
      </c>
      <c r="H24" s="27">
        <v>3250</v>
      </c>
      <c r="I24" s="27"/>
      <c r="J24" s="27" t="s">
        <v>1021</v>
      </c>
      <c r="K24" s="27">
        <v>3271</v>
      </c>
      <c r="L24" s="27"/>
      <c r="M24" s="27" t="s">
        <v>1021</v>
      </c>
      <c r="N24" s="27">
        <v>2370</v>
      </c>
      <c r="O24" s="27"/>
      <c r="P24" s="27" t="s">
        <v>1021</v>
      </c>
      <c r="Q24" s="27">
        <v>3270</v>
      </c>
      <c r="R24" s="27"/>
      <c r="S24" s="27"/>
      <c r="T24" s="28" t="s">
        <v>1021</v>
      </c>
      <c r="U24" s="27">
        <v>328</v>
      </c>
      <c r="V24" s="26"/>
      <c r="W24" s="27" t="s">
        <v>1021</v>
      </c>
      <c r="X24" s="27">
        <v>327</v>
      </c>
      <c r="Y24" s="27"/>
      <c r="Z24" s="27" t="s">
        <v>1021</v>
      </c>
      <c r="AA24" s="27">
        <v>158</v>
      </c>
      <c r="AB24" s="27"/>
      <c r="AC24" s="27" t="s">
        <v>1021</v>
      </c>
      <c r="AD24" s="27">
        <v>160</v>
      </c>
      <c r="AE24" s="107"/>
      <c r="AF24" s="107" t="s">
        <v>1021</v>
      </c>
      <c r="AG24" s="107">
        <v>160</v>
      </c>
      <c r="AH24" s="107"/>
      <c r="AJ24" s="27"/>
    </row>
    <row r="25" spans="1:48">
      <c r="A25" s="123" t="s">
        <v>503</v>
      </c>
      <c r="B25" s="103"/>
      <c r="C25" s="103"/>
      <c r="D25" s="28"/>
      <c r="E25" s="27">
        <v>1171</v>
      </c>
      <c r="F25" s="26"/>
      <c r="G25" s="27"/>
      <c r="H25" s="27">
        <v>912</v>
      </c>
      <c r="I25" s="27"/>
      <c r="J25" s="27"/>
      <c r="K25" s="27">
        <v>756</v>
      </c>
      <c r="L25" s="27"/>
      <c r="M25" s="27"/>
      <c r="N25" s="27">
        <v>699</v>
      </c>
      <c r="O25" s="27"/>
      <c r="P25" s="27"/>
      <c r="Q25" s="27">
        <v>608</v>
      </c>
      <c r="R25" s="27"/>
      <c r="S25" s="27"/>
      <c r="T25" s="28"/>
      <c r="U25" s="27">
        <v>1391</v>
      </c>
      <c r="V25" s="26"/>
      <c r="W25" s="27"/>
      <c r="X25" s="27">
        <v>907</v>
      </c>
      <c r="Y25" s="27"/>
      <c r="Z25" s="27"/>
      <c r="AA25" s="27">
        <v>1320</v>
      </c>
      <c r="AB25" s="27"/>
      <c r="AC25" s="27"/>
      <c r="AD25" s="27">
        <v>893</v>
      </c>
      <c r="AE25" s="107"/>
      <c r="AF25" s="107"/>
      <c r="AG25" s="107">
        <v>681</v>
      </c>
      <c r="AH25" s="107"/>
      <c r="AJ25" s="27"/>
    </row>
    <row r="26" spans="1:48" ht="13.8" thickBot="1">
      <c r="A26" s="103"/>
      <c r="B26" s="103"/>
      <c r="C26" s="103"/>
      <c r="D26" s="130"/>
      <c r="E26" s="131"/>
      <c r="F26" s="132"/>
      <c r="G26" s="107"/>
      <c r="H26" s="107"/>
      <c r="I26" s="107"/>
      <c r="J26" s="107"/>
      <c r="K26" s="107"/>
      <c r="L26" s="107"/>
      <c r="M26" s="107"/>
      <c r="N26" s="107"/>
      <c r="O26" s="107"/>
      <c r="P26" s="107"/>
      <c r="Q26" s="107"/>
      <c r="R26" s="107"/>
      <c r="S26" s="107"/>
      <c r="T26" s="130"/>
      <c r="U26" s="131"/>
      <c r="V26" s="132"/>
      <c r="W26" s="107"/>
      <c r="X26" s="107"/>
      <c r="Y26" s="107"/>
      <c r="Z26" s="107"/>
      <c r="AA26" s="107"/>
      <c r="AB26" s="107"/>
      <c r="AC26" s="107"/>
      <c r="AD26" s="107"/>
      <c r="AE26" s="107"/>
      <c r="AF26" s="107"/>
      <c r="AG26" s="107"/>
      <c r="AH26" s="107"/>
    </row>
    <row r="27" spans="1:48">
      <c r="A27" s="103"/>
      <c r="B27" s="103"/>
      <c r="C27" s="103"/>
      <c r="D27" s="1119" t="s">
        <v>504</v>
      </c>
      <c r="E27" s="1119"/>
      <c r="F27" s="1119"/>
      <c r="G27" s="1119"/>
      <c r="H27" s="1119"/>
      <c r="I27" s="1119"/>
      <c r="J27" s="1119"/>
      <c r="K27" s="1119"/>
      <c r="L27" s="1119"/>
      <c r="M27" s="1119"/>
      <c r="N27" s="1119"/>
      <c r="O27" s="1119"/>
      <c r="P27" s="1119"/>
      <c r="Q27" s="1119"/>
      <c r="R27" s="617"/>
      <c r="S27" s="616"/>
      <c r="T27" s="1050" t="s">
        <v>505</v>
      </c>
      <c r="U27" s="1050"/>
      <c r="V27" s="1050"/>
      <c r="W27" s="1050"/>
      <c r="X27" s="1050"/>
      <c r="Y27" s="1050"/>
      <c r="Z27" s="1050"/>
      <c r="AA27" s="1050"/>
      <c r="AB27" s="1050"/>
      <c r="AC27" s="1050"/>
      <c r="AD27" s="1050"/>
      <c r="AE27" s="1050"/>
      <c r="AF27" s="1050"/>
      <c r="AG27" s="1050"/>
      <c r="AH27" s="174"/>
    </row>
    <row r="28" spans="1:48" ht="13.8" thickBot="1">
      <c r="A28" s="103"/>
      <c r="B28" s="103"/>
      <c r="C28" s="103"/>
      <c r="D28" s="107"/>
      <c r="E28" s="103"/>
      <c r="F28" s="103"/>
      <c r="G28" s="107"/>
      <c r="H28" s="103"/>
      <c r="I28" s="103"/>
      <c r="J28" s="107"/>
      <c r="K28" s="103"/>
      <c r="L28" s="103"/>
      <c r="M28" s="107"/>
      <c r="N28" s="103"/>
      <c r="O28" s="103"/>
      <c r="P28" s="107"/>
      <c r="Q28" s="103"/>
      <c r="R28" s="103"/>
      <c r="S28" s="103"/>
      <c r="T28" s="103"/>
      <c r="U28" s="103"/>
      <c r="V28" s="103"/>
      <c r="W28" s="103"/>
      <c r="X28" s="103"/>
      <c r="Y28" s="103"/>
      <c r="Z28" s="103"/>
      <c r="AA28" s="103"/>
      <c r="AB28" s="103"/>
      <c r="AC28" s="103"/>
      <c r="AD28" s="103"/>
      <c r="AE28" s="103"/>
      <c r="AF28" s="103"/>
      <c r="AG28" s="103"/>
      <c r="AH28" s="103"/>
    </row>
    <row r="29" spans="1:48">
      <c r="A29" s="103"/>
      <c r="B29" s="103"/>
      <c r="C29" s="103"/>
      <c r="D29" s="104"/>
      <c r="E29" s="611" t="s">
        <v>1018</v>
      </c>
      <c r="F29" s="160"/>
      <c r="G29" s="107"/>
      <c r="H29" s="107" t="s">
        <v>1015</v>
      </c>
      <c r="I29" s="107"/>
      <c r="J29" s="107"/>
      <c r="K29" s="107" t="s">
        <v>1016</v>
      </c>
      <c r="L29" s="107"/>
      <c r="M29" s="107"/>
      <c r="N29" s="107" t="s">
        <v>1017</v>
      </c>
      <c r="O29" s="107"/>
      <c r="P29" s="107"/>
      <c r="Q29" s="107" t="s">
        <v>1018</v>
      </c>
      <c r="R29" s="107"/>
      <c r="S29" s="107"/>
      <c r="T29" s="104"/>
      <c r="U29" s="611" t="s">
        <v>1018</v>
      </c>
      <c r="V29" s="160"/>
      <c r="W29" s="107"/>
      <c r="X29" s="107" t="s">
        <v>1015</v>
      </c>
      <c r="Y29" s="107"/>
      <c r="Z29" s="107"/>
      <c r="AA29" s="612" t="s">
        <v>506</v>
      </c>
      <c r="AB29" s="107"/>
      <c r="AC29" s="107"/>
      <c r="AD29" s="107" t="s">
        <v>1017</v>
      </c>
      <c r="AE29" s="107"/>
      <c r="AF29" s="107"/>
      <c r="AG29" s="107" t="s">
        <v>1018</v>
      </c>
      <c r="AH29" s="107"/>
    </row>
    <row r="30" spans="1:48">
      <c r="A30" s="110"/>
      <c r="B30" s="110"/>
      <c r="C30" s="110"/>
      <c r="D30" s="111"/>
      <c r="E30" s="112">
        <v>2013</v>
      </c>
      <c r="F30" s="113"/>
      <c r="G30" s="114"/>
      <c r="H30" s="112">
        <v>2012</v>
      </c>
      <c r="I30" s="114"/>
      <c r="J30" s="114"/>
      <c r="K30" s="112">
        <v>2012</v>
      </c>
      <c r="L30" s="114"/>
      <c r="M30" s="114"/>
      <c r="N30" s="112">
        <v>2012</v>
      </c>
      <c r="O30" s="114"/>
      <c r="P30" s="114"/>
      <c r="Q30" s="112">
        <v>2012</v>
      </c>
      <c r="R30" s="613"/>
      <c r="S30" s="114"/>
      <c r="T30" s="111"/>
      <c r="U30" s="112">
        <v>2013</v>
      </c>
      <c r="V30" s="113"/>
      <c r="W30" s="114"/>
      <c r="X30" s="112">
        <v>2012</v>
      </c>
      <c r="Y30" s="114"/>
      <c r="Z30" s="114"/>
      <c r="AA30" s="112">
        <v>2012</v>
      </c>
      <c r="AB30" s="114"/>
      <c r="AC30" s="114"/>
      <c r="AD30" s="112">
        <v>2012</v>
      </c>
      <c r="AE30" s="114"/>
      <c r="AF30" s="114"/>
      <c r="AG30" s="112">
        <v>2012</v>
      </c>
      <c r="AH30" s="114"/>
    </row>
    <row r="31" spans="1:48">
      <c r="A31" s="103"/>
      <c r="B31" s="103"/>
      <c r="C31" s="103"/>
      <c r="D31" s="119"/>
      <c r="E31" s="108"/>
      <c r="F31" s="120"/>
      <c r="G31" s="107"/>
      <c r="H31" s="108"/>
      <c r="I31" s="107"/>
      <c r="J31" s="107"/>
      <c r="K31" s="108"/>
      <c r="L31" s="107"/>
      <c r="M31" s="107"/>
      <c r="N31" s="108"/>
      <c r="O31" s="107"/>
      <c r="P31" s="107"/>
      <c r="Q31" s="108"/>
      <c r="R31" s="108"/>
      <c r="S31" s="107"/>
      <c r="T31" s="119"/>
      <c r="U31" s="108"/>
      <c r="V31" s="120"/>
      <c r="W31" s="107"/>
      <c r="X31" s="108"/>
      <c r="Y31" s="107"/>
      <c r="Z31" s="107"/>
      <c r="AA31" s="108"/>
      <c r="AB31" s="107"/>
      <c r="AC31" s="107"/>
      <c r="AD31" s="108"/>
      <c r="AE31" s="107"/>
      <c r="AF31" s="107"/>
      <c r="AG31" s="108"/>
      <c r="AH31" s="107"/>
    </row>
    <row r="32" spans="1:48">
      <c r="A32" s="123" t="s">
        <v>493</v>
      </c>
      <c r="B32" s="103"/>
      <c r="C32" s="103"/>
      <c r="D32" s="119"/>
      <c r="E32" s="107"/>
      <c r="F32" s="120"/>
      <c r="G32" s="107"/>
      <c r="H32" s="107"/>
      <c r="I32" s="107"/>
      <c r="J32" s="107"/>
      <c r="K32" s="107"/>
      <c r="L32" s="107"/>
      <c r="M32" s="107"/>
      <c r="N32" s="107"/>
      <c r="O32" s="107"/>
      <c r="P32" s="107"/>
      <c r="Q32" s="107"/>
      <c r="R32" s="107"/>
      <c r="S32" s="107"/>
      <c r="T32" s="119"/>
      <c r="U32" s="107"/>
      <c r="V32" s="120"/>
      <c r="W32" s="107"/>
      <c r="X32" s="107"/>
      <c r="Y32" s="107"/>
      <c r="Z32" s="107"/>
      <c r="AA32" s="107"/>
      <c r="AB32" s="107"/>
      <c r="AC32" s="107"/>
      <c r="AD32" s="107"/>
      <c r="AE32" s="107"/>
      <c r="AF32" s="107"/>
      <c r="AG32" s="107"/>
      <c r="AH32" s="107"/>
    </row>
    <row r="33" spans="1:47">
      <c r="A33" s="123" t="s">
        <v>494</v>
      </c>
      <c r="B33" s="103"/>
      <c r="C33" s="103"/>
      <c r="D33" s="28" t="s">
        <v>1021</v>
      </c>
      <c r="E33" s="27">
        <v>604</v>
      </c>
      <c r="F33" s="26"/>
      <c r="G33" s="27" t="s">
        <v>1021</v>
      </c>
      <c r="H33" s="107">
        <v>616</v>
      </c>
      <c r="I33" s="27"/>
      <c r="J33" s="27" t="s">
        <v>1021</v>
      </c>
      <c r="K33" s="27">
        <v>724</v>
      </c>
      <c r="L33" s="27"/>
      <c r="M33" s="27" t="s">
        <v>1021</v>
      </c>
      <c r="N33" s="27">
        <v>775</v>
      </c>
      <c r="O33" s="27"/>
      <c r="P33" s="27" t="s">
        <v>1021</v>
      </c>
      <c r="Q33" s="27">
        <v>748</v>
      </c>
      <c r="R33" s="27"/>
      <c r="S33" s="27"/>
      <c r="T33" s="28" t="s">
        <v>1021</v>
      </c>
      <c r="U33" s="27">
        <v>7076</v>
      </c>
      <c r="V33" s="26"/>
      <c r="W33" s="27" t="s">
        <v>1021</v>
      </c>
      <c r="X33" s="27">
        <v>8038</v>
      </c>
      <c r="Y33" s="27"/>
      <c r="Z33" s="27" t="s">
        <v>1021</v>
      </c>
      <c r="AA33" s="27">
        <v>8754</v>
      </c>
      <c r="AB33" s="27"/>
      <c r="AC33" s="27" t="s">
        <v>1021</v>
      </c>
      <c r="AD33" s="27">
        <v>8719</v>
      </c>
      <c r="AE33" s="107"/>
      <c r="AF33" s="107" t="s">
        <v>1021</v>
      </c>
      <c r="AG33" s="107">
        <v>8419</v>
      </c>
      <c r="AH33" s="107"/>
    </row>
    <row r="34" spans="1:47" ht="13.8">
      <c r="A34" s="123" t="s">
        <v>495</v>
      </c>
      <c r="B34" s="103"/>
      <c r="C34" s="103"/>
      <c r="D34" s="28"/>
      <c r="E34" s="27">
        <v>919</v>
      </c>
      <c r="F34" s="26"/>
      <c r="G34" s="27"/>
      <c r="H34" s="107">
        <v>924</v>
      </c>
      <c r="I34" s="27"/>
      <c r="J34" s="27"/>
      <c r="K34" s="27">
        <v>871</v>
      </c>
      <c r="L34" s="27"/>
      <c r="M34" s="27"/>
      <c r="N34" s="27">
        <v>1239</v>
      </c>
      <c r="O34" s="27"/>
      <c r="P34" s="27"/>
      <c r="Q34" s="27">
        <v>1300</v>
      </c>
      <c r="R34" s="27"/>
      <c r="S34" s="27"/>
      <c r="T34" s="28"/>
      <c r="U34" s="27">
        <v>68730</v>
      </c>
      <c r="V34" s="26"/>
      <c r="W34" s="27"/>
      <c r="X34" s="27">
        <v>68979</v>
      </c>
      <c r="Y34" s="27"/>
      <c r="Z34" s="27"/>
      <c r="AA34" s="27">
        <v>68975</v>
      </c>
      <c r="AB34" s="27"/>
      <c r="AC34" s="27"/>
      <c r="AD34" s="27">
        <v>69207</v>
      </c>
      <c r="AE34" s="107"/>
      <c r="AF34" s="107"/>
      <c r="AG34" s="107">
        <v>68804</v>
      </c>
      <c r="AH34" s="107"/>
    </row>
    <row r="35" spans="1:47">
      <c r="A35" s="123" t="s">
        <v>496</v>
      </c>
      <c r="B35" s="103"/>
      <c r="C35" s="103"/>
      <c r="D35" s="28"/>
      <c r="E35" s="27">
        <v>0</v>
      </c>
      <c r="F35" s="26"/>
      <c r="G35" s="27"/>
      <c r="H35" s="27">
        <v>0</v>
      </c>
      <c r="I35" s="27"/>
      <c r="J35" s="27"/>
      <c r="K35" s="27">
        <v>0</v>
      </c>
      <c r="L35" s="27"/>
      <c r="M35" s="27"/>
      <c r="N35" s="27">
        <v>0</v>
      </c>
      <c r="O35" s="27"/>
      <c r="P35" s="27"/>
      <c r="Q35" s="27">
        <v>0</v>
      </c>
      <c r="R35" s="27"/>
      <c r="S35" s="27"/>
      <c r="T35" s="28"/>
      <c r="U35" s="27">
        <v>4439</v>
      </c>
      <c r="V35" s="26"/>
      <c r="W35" s="27"/>
      <c r="X35" s="27">
        <v>4037</v>
      </c>
      <c r="Y35" s="27"/>
      <c r="Z35" s="27"/>
      <c r="AA35" s="27">
        <v>3876</v>
      </c>
      <c r="AB35" s="27"/>
      <c r="AC35" s="27"/>
      <c r="AD35" s="27">
        <v>3681</v>
      </c>
      <c r="AE35" s="107"/>
      <c r="AF35" s="107"/>
      <c r="AG35" s="107">
        <v>3847</v>
      </c>
      <c r="AH35" s="107"/>
    </row>
    <row r="36" spans="1:47">
      <c r="A36" s="123" t="s">
        <v>617</v>
      </c>
      <c r="B36" s="103"/>
      <c r="C36" s="103"/>
      <c r="D36" s="28"/>
      <c r="E36" s="27">
        <v>0</v>
      </c>
      <c r="F36" s="26"/>
      <c r="G36" s="27"/>
      <c r="H36" s="27">
        <v>0</v>
      </c>
      <c r="I36" s="27"/>
      <c r="J36" s="27"/>
      <c r="K36" s="27">
        <v>0</v>
      </c>
      <c r="L36" s="27"/>
      <c r="M36" s="27"/>
      <c r="N36" s="27">
        <v>0</v>
      </c>
      <c r="O36" s="27"/>
      <c r="P36" s="27"/>
      <c r="Q36" s="27">
        <v>0</v>
      </c>
      <c r="R36" s="27"/>
      <c r="S36" s="27"/>
      <c r="T36" s="28"/>
      <c r="U36" s="27">
        <v>6434</v>
      </c>
      <c r="V36" s="26"/>
      <c r="W36" s="27"/>
      <c r="X36" s="27">
        <v>6570</v>
      </c>
      <c r="Y36" s="27"/>
      <c r="Z36" s="27"/>
      <c r="AA36" s="27">
        <v>6904</v>
      </c>
      <c r="AB36" s="27"/>
      <c r="AC36" s="27"/>
      <c r="AD36" s="27">
        <v>6928</v>
      </c>
      <c r="AE36" s="107"/>
      <c r="AF36" s="107"/>
      <c r="AG36" s="107">
        <v>7167</v>
      </c>
      <c r="AH36" s="107"/>
    </row>
    <row r="37" spans="1:47" ht="13.8">
      <c r="A37" s="123" t="s">
        <v>619</v>
      </c>
      <c r="B37" s="103"/>
      <c r="C37" s="103"/>
      <c r="D37" s="28"/>
      <c r="E37" s="27">
        <v>4</v>
      </c>
      <c r="F37" s="26"/>
      <c r="G37" s="27"/>
      <c r="H37" s="107">
        <v>7</v>
      </c>
      <c r="I37" s="27"/>
      <c r="J37" s="27"/>
      <c r="K37" s="27">
        <v>8</v>
      </c>
      <c r="L37" s="27"/>
      <c r="M37" s="27"/>
      <c r="N37" s="27">
        <v>11</v>
      </c>
      <c r="O37" s="27"/>
      <c r="P37" s="27"/>
      <c r="Q37" s="27">
        <v>19</v>
      </c>
      <c r="R37" s="27"/>
      <c r="S37" s="27"/>
      <c r="T37" s="28"/>
      <c r="U37" s="27">
        <v>4931</v>
      </c>
      <c r="V37" s="26"/>
      <c r="W37" s="27"/>
      <c r="X37" s="27">
        <v>4922</v>
      </c>
      <c r="Y37" s="27"/>
      <c r="Z37" s="27"/>
      <c r="AA37" s="27">
        <v>4974</v>
      </c>
      <c r="AB37" s="27"/>
      <c r="AC37" s="27"/>
      <c r="AD37" s="27">
        <v>4694</v>
      </c>
      <c r="AE37" s="107"/>
      <c r="AF37" s="107"/>
      <c r="AG37" s="107">
        <v>4637</v>
      </c>
      <c r="AH37" s="107"/>
    </row>
    <row r="38" spans="1:47">
      <c r="A38" s="123" t="s">
        <v>498</v>
      </c>
      <c r="B38" s="103"/>
      <c r="C38" s="103"/>
      <c r="D38" s="28"/>
      <c r="E38" s="27">
        <v>607</v>
      </c>
      <c r="F38" s="26"/>
      <c r="G38" s="27"/>
      <c r="H38" s="107">
        <v>517</v>
      </c>
      <c r="I38" s="27"/>
      <c r="J38" s="27"/>
      <c r="K38" s="27">
        <v>749</v>
      </c>
      <c r="L38" s="27"/>
      <c r="M38" s="27"/>
      <c r="N38" s="27">
        <v>275</v>
      </c>
      <c r="O38" s="27"/>
      <c r="P38" s="27"/>
      <c r="Q38" s="27">
        <v>597</v>
      </c>
      <c r="R38" s="27"/>
      <c r="S38" s="27"/>
      <c r="T38" s="28"/>
      <c r="U38" s="27">
        <v>3169</v>
      </c>
      <c r="V38" s="26"/>
      <c r="W38" s="27"/>
      <c r="X38" s="27">
        <v>2336</v>
      </c>
      <c r="Y38" s="27"/>
      <c r="Z38" s="27"/>
      <c r="AA38" s="27">
        <v>2825</v>
      </c>
      <c r="AB38" s="27"/>
      <c r="AC38" s="27"/>
      <c r="AD38" s="27">
        <v>1867</v>
      </c>
      <c r="AE38" s="107"/>
      <c r="AF38" s="107"/>
      <c r="AG38" s="107">
        <v>1886</v>
      </c>
      <c r="AH38" s="107"/>
    </row>
    <row r="39" spans="1:47" ht="13.8">
      <c r="A39" s="123" t="s">
        <v>624</v>
      </c>
      <c r="B39" s="103"/>
      <c r="C39" s="103"/>
      <c r="D39" s="28"/>
      <c r="E39" s="27">
        <v>0</v>
      </c>
      <c r="F39" s="26"/>
      <c r="G39" s="27"/>
      <c r="H39" s="27">
        <v>0</v>
      </c>
      <c r="I39" s="27"/>
      <c r="J39" s="27"/>
      <c r="K39" s="27">
        <v>0</v>
      </c>
      <c r="L39" s="27"/>
      <c r="M39" s="27"/>
      <c r="N39" s="27">
        <v>0</v>
      </c>
      <c r="O39" s="27"/>
      <c r="P39" s="27"/>
      <c r="Q39" s="27">
        <v>0</v>
      </c>
      <c r="R39" s="27"/>
      <c r="S39" s="27"/>
      <c r="T39" s="28"/>
      <c r="U39" s="27">
        <v>2603</v>
      </c>
      <c r="V39" s="26"/>
      <c r="W39" s="27"/>
      <c r="X39" s="27">
        <v>2396</v>
      </c>
      <c r="Y39" s="27"/>
      <c r="Z39" s="27"/>
      <c r="AA39" s="27">
        <v>2208</v>
      </c>
      <c r="AB39" s="27"/>
      <c r="AC39" s="27"/>
      <c r="AD39" s="27">
        <v>2224</v>
      </c>
      <c r="AE39" s="107"/>
      <c r="AF39" s="107"/>
      <c r="AG39" s="107">
        <v>2249</v>
      </c>
      <c r="AH39" s="107"/>
    </row>
    <row r="40" spans="1:47" ht="13.8" thickBot="1">
      <c r="A40" s="615" t="s">
        <v>499</v>
      </c>
      <c r="B40" s="103"/>
      <c r="C40" s="103"/>
      <c r="D40" s="28" t="s">
        <v>1021</v>
      </c>
      <c r="E40" s="165">
        <v>2134</v>
      </c>
      <c r="F40" s="26"/>
      <c r="G40" s="27" t="s">
        <v>1021</v>
      </c>
      <c r="H40" s="607">
        <v>2064</v>
      </c>
      <c r="I40" s="27"/>
      <c r="J40" s="27" t="s">
        <v>1021</v>
      </c>
      <c r="K40" s="165">
        <v>2352</v>
      </c>
      <c r="L40" s="27"/>
      <c r="M40" s="27" t="s">
        <v>1021</v>
      </c>
      <c r="N40" s="165">
        <v>2300</v>
      </c>
      <c r="O40" s="27"/>
      <c r="P40" s="27" t="s">
        <v>1021</v>
      </c>
      <c r="Q40" s="165">
        <v>2664</v>
      </c>
      <c r="R40" s="27"/>
      <c r="S40" s="27"/>
      <c r="T40" s="28" t="s">
        <v>1021</v>
      </c>
      <c r="U40" s="165">
        <v>97382</v>
      </c>
      <c r="V40" s="26"/>
      <c r="W40" s="27" t="s">
        <v>1021</v>
      </c>
      <c r="X40" s="165">
        <v>97278</v>
      </c>
      <c r="Y40" s="27"/>
      <c r="Z40" s="27" t="s">
        <v>1021</v>
      </c>
      <c r="AA40" s="165">
        <v>98516</v>
      </c>
      <c r="AB40" s="27"/>
      <c r="AC40" s="27" t="s">
        <v>1021</v>
      </c>
      <c r="AD40" s="165">
        <v>97320</v>
      </c>
      <c r="AE40" s="107"/>
      <c r="AF40" s="107" t="s">
        <v>1021</v>
      </c>
      <c r="AG40" s="607">
        <v>97009</v>
      </c>
      <c r="AH40" s="107"/>
    </row>
    <row r="41" spans="1:47" ht="13.8" thickTop="1">
      <c r="A41" s="103"/>
      <c r="B41" s="103"/>
      <c r="C41" s="103"/>
      <c r="D41" s="28"/>
      <c r="E41" s="27"/>
      <c r="F41" s="26"/>
      <c r="G41" s="27"/>
      <c r="H41" s="27"/>
      <c r="I41" s="27"/>
      <c r="J41" s="27"/>
      <c r="K41" s="27"/>
      <c r="L41" s="27"/>
      <c r="M41" s="27"/>
      <c r="N41" s="27"/>
      <c r="O41" s="27"/>
      <c r="P41" s="27"/>
      <c r="Q41" s="27"/>
      <c r="R41" s="27"/>
      <c r="S41" s="27"/>
      <c r="T41" s="28"/>
      <c r="U41" s="27"/>
      <c r="V41" s="26"/>
      <c r="W41" s="27"/>
      <c r="X41" s="27"/>
      <c r="Y41" s="27"/>
      <c r="Z41" s="27"/>
      <c r="AA41" s="27"/>
      <c r="AB41" s="27"/>
      <c r="AC41" s="27"/>
      <c r="AD41" s="27"/>
      <c r="AE41" s="107"/>
      <c r="AF41" s="107"/>
      <c r="AG41" s="107"/>
      <c r="AH41" s="107"/>
    </row>
    <row r="42" spans="1:47">
      <c r="A42" s="123" t="s">
        <v>500</v>
      </c>
      <c r="B42" s="103"/>
      <c r="C42" s="103"/>
      <c r="D42" s="28"/>
      <c r="E42" s="27"/>
      <c r="F42" s="26"/>
      <c r="G42" s="27"/>
      <c r="H42" s="27"/>
      <c r="I42" s="27"/>
      <c r="J42" s="27"/>
      <c r="K42" s="27"/>
      <c r="L42" s="27"/>
      <c r="M42" s="27"/>
      <c r="N42" s="27"/>
      <c r="O42" s="27"/>
      <c r="P42" s="27"/>
      <c r="Q42" s="27"/>
      <c r="R42" s="27"/>
      <c r="S42" s="27"/>
      <c r="T42" s="28"/>
      <c r="U42" s="27"/>
      <c r="V42" s="26"/>
      <c r="W42" s="27"/>
      <c r="X42" s="27"/>
      <c r="Y42" s="27"/>
      <c r="Z42" s="27"/>
      <c r="AA42" s="27"/>
      <c r="AB42" s="27"/>
      <c r="AC42" s="27"/>
      <c r="AD42" s="27"/>
      <c r="AE42" s="107"/>
      <c r="AF42" s="107"/>
      <c r="AG42" s="107"/>
      <c r="AH42" s="107"/>
    </row>
    <row r="43" spans="1:47">
      <c r="A43" s="123" t="s">
        <v>494</v>
      </c>
      <c r="B43" s="103"/>
      <c r="C43" s="103"/>
      <c r="D43" s="28" t="s">
        <v>1021</v>
      </c>
      <c r="E43" s="27">
        <v>572</v>
      </c>
      <c r="F43" s="26"/>
      <c r="G43" s="27" t="s">
        <v>1021</v>
      </c>
      <c r="H43" s="27">
        <v>580</v>
      </c>
      <c r="I43" s="27"/>
      <c r="J43" s="27" t="s">
        <v>1021</v>
      </c>
      <c r="K43" s="27">
        <v>684</v>
      </c>
      <c r="L43" s="27"/>
      <c r="M43" s="27" t="s">
        <v>1021</v>
      </c>
      <c r="N43" s="27">
        <v>739</v>
      </c>
      <c r="O43" s="27"/>
      <c r="P43" s="27" t="s">
        <v>1021</v>
      </c>
      <c r="Q43" s="27">
        <v>714</v>
      </c>
      <c r="R43" s="27"/>
      <c r="S43" s="27"/>
      <c r="T43" s="28" t="s">
        <v>1021</v>
      </c>
      <c r="U43" s="27">
        <v>6742</v>
      </c>
      <c r="V43" s="26"/>
      <c r="W43" s="27" t="s">
        <v>1021</v>
      </c>
      <c r="X43" s="27">
        <v>7644</v>
      </c>
      <c r="Y43" s="27"/>
      <c r="Z43" s="27" t="s">
        <v>1021</v>
      </c>
      <c r="AA43" s="27">
        <v>8328</v>
      </c>
      <c r="AB43" s="27"/>
      <c r="AC43" s="27" t="s">
        <v>1021</v>
      </c>
      <c r="AD43" s="27">
        <v>8360</v>
      </c>
      <c r="AE43" s="107"/>
      <c r="AF43" s="107" t="s">
        <v>1021</v>
      </c>
      <c r="AG43" s="107">
        <v>8100</v>
      </c>
      <c r="AH43" s="107"/>
    </row>
    <row r="44" spans="1:47" ht="13.8">
      <c r="A44" s="123" t="s">
        <v>495</v>
      </c>
      <c r="B44" s="103"/>
      <c r="C44" s="103"/>
      <c r="D44" s="28"/>
      <c r="E44" s="27">
        <v>912</v>
      </c>
      <c r="F44" s="26"/>
      <c r="G44" s="27"/>
      <c r="H44" s="27">
        <v>917</v>
      </c>
      <c r="I44" s="27"/>
      <c r="J44" s="27"/>
      <c r="K44" s="27">
        <v>857</v>
      </c>
      <c r="L44" s="27"/>
      <c r="M44" s="27"/>
      <c r="N44" s="27">
        <v>1223</v>
      </c>
      <c r="O44" s="27"/>
      <c r="P44" s="27"/>
      <c r="Q44" s="27">
        <v>1282</v>
      </c>
      <c r="R44" s="27"/>
      <c r="S44" s="27"/>
      <c r="T44" s="28"/>
      <c r="U44" s="27">
        <v>64215</v>
      </c>
      <c r="V44" s="26"/>
      <c r="W44" s="27"/>
      <c r="X44" s="27">
        <v>64271</v>
      </c>
      <c r="Y44" s="27"/>
      <c r="Z44" s="27"/>
      <c r="AA44" s="27">
        <v>64104</v>
      </c>
      <c r="AB44" s="27"/>
      <c r="AC44" s="27"/>
      <c r="AD44" s="27">
        <v>65565</v>
      </c>
      <c r="AE44" s="107"/>
      <c r="AF44" s="107"/>
      <c r="AG44" s="107">
        <v>65960</v>
      </c>
      <c r="AH44" s="107"/>
    </row>
    <row r="45" spans="1:47">
      <c r="A45" s="123" t="s">
        <v>501</v>
      </c>
      <c r="B45" s="103"/>
      <c r="C45" s="103"/>
      <c r="D45" s="797"/>
      <c r="E45" s="459">
        <v>1.0262803234501348</v>
      </c>
      <c r="F45" s="796"/>
      <c r="G45" s="460"/>
      <c r="H45" s="459">
        <v>1.0287241148964597</v>
      </c>
      <c r="I45" s="460"/>
      <c r="J45" s="460"/>
      <c r="K45" s="459">
        <v>1.0350421804023362</v>
      </c>
      <c r="L45" s="460"/>
      <c r="M45" s="460"/>
      <c r="N45" s="459">
        <v>1.0265035677879715</v>
      </c>
      <c r="O45" s="460"/>
      <c r="P45" s="460"/>
      <c r="Q45" s="459">
        <v>1.0260521042084167</v>
      </c>
      <c r="R45" s="459"/>
      <c r="S45" s="460"/>
      <c r="T45" s="797"/>
      <c r="U45" s="459">
        <v>1.0683371619431488</v>
      </c>
      <c r="V45" s="796"/>
      <c r="W45" s="460"/>
      <c r="X45" s="459">
        <v>1.0709448654661753</v>
      </c>
      <c r="Y45" s="460"/>
      <c r="Z45" s="460"/>
      <c r="AA45" s="459">
        <v>1.0731306604815551</v>
      </c>
      <c r="AB45" s="460"/>
      <c r="AC45" s="460"/>
      <c r="AD45" s="459">
        <v>1.0541224213730132</v>
      </c>
      <c r="AE45" s="107"/>
      <c r="AF45" s="107"/>
      <c r="AG45" s="459">
        <v>1.042708614636781</v>
      </c>
      <c r="AH45" s="107"/>
      <c r="AI45" s="771"/>
      <c r="AJ45" s="771"/>
      <c r="AL45" s="771"/>
      <c r="AO45" s="771"/>
      <c r="AR45" s="771"/>
      <c r="AU45" s="771"/>
    </row>
    <row r="46" spans="1:47" ht="13.8">
      <c r="A46" s="123" t="s">
        <v>502</v>
      </c>
      <c r="B46" s="103"/>
      <c r="C46" s="103"/>
      <c r="D46" s="28" t="s">
        <v>1021</v>
      </c>
      <c r="E46" s="595">
        <v>0</v>
      </c>
      <c r="F46" s="26"/>
      <c r="G46" s="27" t="s">
        <v>1021</v>
      </c>
      <c r="H46" s="27">
        <v>0</v>
      </c>
      <c r="I46" s="27"/>
      <c r="J46" s="27" t="s">
        <v>1021</v>
      </c>
      <c r="K46" s="27">
        <v>0</v>
      </c>
      <c r="L46" s="27"/>
      <c r="M46" s="27" t="s">
        <v>1021</v>
      </c>
      <c r="N46" s="27">
        <v>0</v>
      </c>
      <c r="O46" s="27"/>
      <c r="P46" s="27" t="s">
        <v>1021</v>
      </c>
      <c r="Q46" s="27">
        <v>0</v>
      </c>
      <c r="R46" s="27"/>
      <c r="S46" s="27"/>
      <c r="T46" s="28" t="s">
        <v>1021</v>
      </c>
      <c r="U46" s="27">
        <v>3777</v>
      </c>
      <c r="V46" s="26"/>
      <c r="W46" s="27" t="s">
        <v>1021</v>
      </c>
      <c r="X46" s="27">
        <v>3577</v>
      </c>
      <c r="Y46" s="27"/>
      <c r="Z46" s="27" t="s">
        <v>1021</v>
      </c>
      <c r="AA46" s="27">
        <v>3429</v>
      </c>
      <c r="AB46" s="27"/>
      <c r="AC46" s="27" t="s">
        <v>1021</v>
      </c>
      <c r="AD46" s="27">
        <v>2530</v>
      </c>
      <c r="AE46" s="107"/>
      <c r="AF46" s="107" t="s">
        <v>1021</v>
      </c>
      <c r="AG46" s="107">
        <v>3430</v>
      </c>
      <c r="AH46" s="107"/>
    </row>
    <row r="47" spans="1:47">
      <c r="A47" s="123" t="s">
        <v>503</v>
      </c>
      <c r="B47" s="103"/>
      <c r="C47" s="103"/>
      <c r="D47" s="28"/>
      <c r="E47" s="27">
        <v>607</v>
      </c>
      <c r="F47" s="26"/>
      <c r="G47" s="27"/>
      <c r="H47" s="27">
        <v>517</v>
      </c>
      <c r="I47" s="27"/>
      <c r="J47" s="27"/>
      <c r="K47" s="27">
        <v>749</v>
      </c>
      <c r="L47" s="27"/>
      <c r="M47" s="27"/>
      <c r="N47" s="27">
        <v>275</v>
      </c>
      <c r="O47" s="27"/>
      <c r="P47" s="27"/>
      <c r="Q47" s="27">
        <v>597</v>
      </c>
      <c r="R47" s="27"/>
      <c r="S47" s="27"/>
      <c r="T47" s="28"/>
      <c r="U47" s="27">
        <v>3169</v>
      </c>
      <c r="V47" s="26"/>
      <c r="W47" s="27"/>
      <c r="X47" s="27">
        <v>2336</v>
      </c>
      <c r="Y47" s="27"/>
      <c r="Z47" s="27"/>
      <c r="AA47" s="27">
        <v>2825</v>
      </c>
      <c r="AB47" s="27"/>
      <c r="AC47" s="27"/>
      <c r="AD47" s="27">
        <v>1867</v>
      </c>
      <c r="AE47" s="107"/>
      <c r="AF47" s="107"/>
      <c r="AG47" s="107">
        <v>1886</v>
      </c>
      <c r="AH47" s="107"/>
    </row>
    <row r="48" spans="1:47" ht="13.8" thickBot="1">
      <c r="D48" s="130"/>
      <c r="E48" s="131"/>
      <c r="F48" s="132"/>
      <c r="G48" s="107"/>
      <c r="H48" s="618"/>
      <c r="I48" s="618"/>
      <c r="J48" s="618"/>
      <c r="K48" s="618"/>
      <c r="L48" s="618"/>
      <c r="M48" s="618"/>
      <c r="N48" s="618"/>
      <c r="O48" s="618"/>
      <c r="P48" s="618"/>
      <c r="Q48" s="618"/>
      <c r="R48" s="618"/>
      <c r="S48" s="618"/>
      <c r="T48" s="130"/>
      <c r="U48" s="131"/>
      <c r="V48" s="132"/>
      <c r="W48" s="618"/>
      <c r="X48" s="618"/>
      <c r="Y48" s="618"/>
      <c r="Z48" s="618"/>
      <c r="AA48" s="618"/>
      <c r="AB48" s="618"/>
      <c r="AC48" s="618"/>
      <c r="AD48" s="618"/>
      <c r="AE48" s="618"/>
      <c r="AF48" s="618"/>
      <c r="AG48" s="618"/>
      <c r="AH48" s="618"/>
    </row>
    <row r="49" spans="1:35" s="103" customFormat="1">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57"/>
    </row>
    <row r="50" spans="1:35" s="103" customFormat="1" ht="13.8">
      <c r="A50" s="619"/>
      <c r="T50" s="107"/>
      <c r="W50" s="107"/>
      <c r="AI50" s="157"/>
    </row>
    <row r="51" spans="1:35">
      <c r="D51" s="618"/>
      <c r="E51" s="618"/>
      <c r="F51" s="618"/>
      <c r="G51" s="618"/>
      <c r="H51" s="618"/>
      <c r="I51" s="618"/>
      <c r="J51" s="618"/>
      <c r="K51" s="618"/>
      <c r="L51" s="618"/>
      <c r="M51" s="618"/>
      <c r="N51" s="618"/>
      <c r="O51" s="618"/>
      <c r="T51" s="618"/>
      <c r="U51" s="618"/>
      <c r="V51" s="618"/>
      <c r="W51" s="618"/>
      <c r="X51" s="618"/>
      <c r="Y51" s="618"/>
      <c r="Z51" s="618"/>
      <c r="AA51" s="618"/>
      <c r="AB51" s="618"/>
      <c r="AC51" s="618"/>
      <c r="AD51" s="618"/>
      <c r="AE51" s="618"/>
    </row>
    <row r="52" spans="1:35">
      <c r="D52" s="618"/>
      <c r="E52" s="618"/>
      <c r="F52" s="618"/>
      <c r="G52" s="618"/>
      <c r="H52" s="618"/>
      <c r="I52" s="618"/>
      <c r="J52" s="618"/>
      <c r="K52" s="618"/>
      <c r="L52" s="618"/>
      <c r="M52" s="618"/>
      <c r="N52" s="618"/>
      <c r="O52" s="618"/>
      <c r="T52" s="618"/>
      <c r="U52" s="618"/>
      <c r="V52" s="618"/>
      <c r="W52" s="618"/>
      <c r="X52" s="618"/>
      <c r="Y52" s="618"/>
      <c r="Z52" s="618"/>
      <c r="AA52" s="618"/>
      <c r="AB52" s="618"/>
      <c r="AC52" s="618"/>
      <c r="AD52" s="618"/>
      <c r="AE52" s="618"/>
    </row>
    <row r="53" spans="1:35">
      <c r="D53" s="618"/>
      <c r="E53" s="618"/>
      <c r="F53" s="618"/>
      <c r="G53" s="618"/>
      <c r="H53" s="618"/>
      <c r="I53" s="618"/>
      <c r="J53" s="618"/>
      <c r="K53" s="618"/>
      <c r="L53" s="618"/>
      <c r="M53" s="618"/>
      <c r="N53" s="618"/>
      <c r="O53" s="618"/>
      <c r="T53" s="618"/>
      <c r="U53" s="618"/>
      <c r="V53" s="618"/>
      <c r="W53" s="618"/>
      <c r="X53" s="618"/>
      <c r="Y53" s="618"/>
      <c r="Z53" s="618"/>
      <c r="AA53" s="618"/>
      <c r="AB53" s="618"/>
      <c r="AC53" s="618"/>
      <c r="AD53" s="618"/>
      <c r="AE53" s="618"/>
    </row>
    <row r="54" spans="1:35">
      <c r="D54" s="618"/>
      <c r="E54" s="618"/>
      <c r="F54" s="618"/>
      <c r="G54" s="618"/>
      <c r="H54" s="618"/>
      <c r="I54" s="618"/>
      <c r="J54" s="618"/>
      <c r="K54" s="618"/>
      <c r="L54" s="618"/>
      <c r="M54" s="618"/>
      <c r="N54" s="618"/>
      <c r="O54" s="618"/>
      <c r="T54" s="618"/>
      <c r="U54" s="618"/>
      <c r="V54" s="618"/>
      <c r="W54" s="618"/>
      <c r="X54" s="618"/>
      <c r="Y54" s="618"/>
      <c r="Z54" s="618"/>
      <c r="AA54" s="618"/>
      <c r="AB54" s="618"/>
      <c r="AC54" s="618"/>
      <c r="AD54" s="618"/>
      <c r="AE54" s="618"/>
    </row>
    <row r="55" spans="1:35">
      <c r="D55" s="618"/>
      <c r="E55" s="618"/>
      <c r="F55" s="618"/>
      <c r="G55" s="618"/>
      <c r="H55" s="618"/>
      <c r="I55" s="618"/>
      <c r="J55" s="618"/>
      <c r="K55" s="618"/>
      <c r="L55" s="618"/>
      <c r="M55" s="618"/>
      <c r="N55" s="618"/>
      <c r="O55" s="618"/>
    </row>
    <row r="56" spans="1:35">
      <c r="D56" s="618"/>
      <c r="E56" s="618"/>
      <c r="F56" s="618"/>
      <c r="G56" s="618"/>
      <c r="H56" s="618"/>
      <c r="I56" s="618"/>
      <c r="J56" s="618"/>
      <c r="K56" s="618"/>
      <c r="L56" s="618"/>
      <c r="M56" s="618"/>
      <c r="N56" s="618"/>
      <c r="O56" s="618"/>
    </row>
    <row r="57" spans="1:35">
      <c r="D57" s="618"/>
      <c r="E57" s="618"/>
      <c r="F57" s="618"/>
      <c r="G57" s="618"/>
      <c r="H57" s="618"/>
      <c r="I57" s="618"/>
      <c r="J57" s="618"/>
      <c r="K57" s="618"/>
      <c r="L57" s="618"/>
      <c r="M57" s="618"/>
      <c r="N57" s="618"/>
      <c r="O57" s="618"/>
    </row>
    <row r="58" spans="1:35" ht="12" customHeight="1">
      <c r="D58" s="618"/>
      <c r="E58" s="618"/>
      <c r="F58" s="618"/>
      <c r="G58" s="618"/>
      <c r="H58" s="618"/>
      <c r="I58" s="618"/>
      <c r="J58" s="618"/>
      <c r="K58" s="618"/>
      <c r="L58" s="618"/>
      <c r="M58" s="618"/>
      <c r="N58" s="618"/>
      <c r="O58" s="618"/>
    </row>
    <row r="59" spans="1:35">
      <c r="D59" s="618"/>
      <c r="E59" s="618"/>
      <c r="F59" s="618"/>
      <c r="G59" s="618"/>
      <c r="H59" s="618"/>
      <c r="I59" s="618"/>
      <c r="J59" s="618"/>
      <c r="K59" s="618"/>
      <c r="L59" s="618"/>
      <c r="M59" s="618"/>
      <c r="N59" s="618"/>
      <c r="O59" s="618"/>
    </row>
    <row r="60" spans="1:35">
      <c r="D60" s="618"/>
      <c r="E60" s="618"/>
      <c r="F60" s="618"/>
      <c r="G60" s="618"/>
      <c r="H60" s="618"/>
      <c r="I60" s="618"/>
      <c r="J60" s="618"/>
      <c r="K60" s="618"/>
      <c r="L60" s="618"/>
      <c r="M60" s="618"/>
      <c r="N60" s="618"/>
      <c r="O60" s="618"/>
    </row>
    <row r="61" spans="1:35">
      <c r="D61" s="618"/>
      <c r="E61" s="618"/>
      <c r="F61" s="618"/>
      <c r="G61" s="618"/>
      <c r="H61" s="618"/>
      <c r="I61" s="618"/>
      <c r="J61" s="618"/>
      <c r="K61" s="618"/>
      <c r="L61" s="618"/>
      <c r="M61" s="618"/>
      <c r="N61" s="618"/>
      <c r="O61" s="618"/>
    </row>
    <row r="62" spans="1:35">
      <c r="D62" s="618"/>
      <c r="E62" s="618"/>
      <c r="F62" s="618"/>
      <c r="G62" s="618"/>
      <c r="H62" s="618"/>
      <c r="I62" s="618"/>
      <c r="J62" s="618"/>
      <c r="K62" s="618"/>
      <c r="L62" s="618"/>
      <c r="M62" s="618"/>
      <c r="N62" s="618"/>
      <c r="O62" s="618"/>
    </row>
    <row r="63" spans="1:35">
      <c r="D63" s="618"/>
      <c r="E63" s="618"/>
      <c r="F63" s="618"/>
      <c r="G63" s="618"/>
      <c r="H63" s="618"/>
      <c r="I63" s="618"/>
      <c r="J63" s="618"/>
      <c r="K63" s="618"/>
      <c r="L63" s="618"/>
      <c r="M63" s="618"/>
      <c r="N63" s="618"/>
      <c r="O63" s="618"/>
    </row>
    <row r="64" spans="1:35">
      <c r="D64" s="618"/>
      <c r="E64" s="618"/>
      <c r="F64" s="618"/>
      <c r="G64" s="618"/>
      <c r="H64" s="618"/>
      <c r="I64" s="618"/>
      <c r="J64" s="618"/>
      <c r="K64" s="618"/>
      <c r="L64" s="618"/>
      <c r="M64" s="618"/>
      <c r="N64" s="618"/>
      <c r="O64" s="618"/>
    </row>
    <row r="65" spans="4:15">
      <c r="D65" s="618"/>
      <c r="E65" s="618"/>
      <c r="F65" s="618"/>
      <c r="G65" s="618"/>
      <c r="H65" s="618"/>
      <c r="I65" s="618"/>
      <c r="J65" s="618"/>
      <c r="K65" s="618"/>
      <c r="L65" s="618"/>
      <c r="M65" s="618"/>
      <c r="N65" s="618"/>
      <c r="O65" s="618"/>
    </row>
    <row r="66" spans="4:15">
      <c r="D66" s="618"/>
      <c r="E66" s="618"/>
      <c r="F66" s="618"/>
      <c r="G66" s="618"/>
      <c r="H66" s="618"/>
      <c r="I66" s="618"/>
      <c r="J66" s="618"/>
      <c r="K66" s="618"/>
      <c r="L66" s="618"/>
      <c r="M66" s="618"/>
      <c r="N66" s="618"/>
      <c r="O66" s="618"/>
    </row>
    <row r="67" spans="4:15">
      <c r="D67" s="618"/>
      <c r="E67" s="618"/>
      <c r="F67" s="618"/>
      <c r="G67" s="618"/>
      <c r="H67" s="618"/>
      <c r="I67" s="618"/>
      <c r="J67" s="618"/>
      <c r="K67" s="618"/>
      <c r="L67" s="618"/>
      <c r="M67" s="618"/>
      <c r="N67" s="618"/>
      <c r="O67" s="618"/>
    </row>
    <row r="68" spans="4:15">
      <c r="D68" s="618"/>
      <c r="E68" s="618"/>
      <c r="F68" s="618"/>
      <c r="G68" s="618"/>
      <c r="H68" s="618"/>
      <c r="I68" s="618"/>
      <c r="J68" s="618"/>
      <c r="K68" s="618"/>
      <c r="L68" s="618"/>
      <c r="M68" s="618"/>
      <c r="N68" s="618"/>
      <c r="O68" s="618"/>
    </row>
  </sheetData>
  <customSheetViews>
    <customSheetView guid="{BA08C489-4952-434D-B712-71BEE1754A50}" scale="75" hiddenColumns="1">
      <selection sqref="A1:BA1"/>
      <pageMargins left="0.25" right="0.25" top="0.5" bottom="0.25" header="0.3" footer="0.25"/>
      <printOptions horizontalCentered="1"/>
      <pageSetup scale="75" orientation="landscape" r:id="rId1"/>
      <headerFooter alignWithMargins="0">
        <oddFooter>&amp;R&amp;A</oddFooter>
      </headerFooter>
    </customSheetView>
    <customSheetView guid="{673EBF9B-B414-451E-B7E3-867D29298EC6}" scale="75" showPageBreaks="1" hiddenColumns="1">
      <selection sqref="A1:BA1"/>
      <pageMargins left="0.25" right="0.25" top="0.5" bottom="0.25" header="0.3" footer="0.25"/>
      <printOptions horizontalCentered="1"/>
      <pageSetup scale="75" orientation="landscape" r:id="rId2"/>
      <headerFooter alignWithMargins="0">
        <oddFooter>&amp;R&amp;A</oddFooter>
      </headerFooter>
    </customSheetView>
  </customSheetViews>
  <mergeCells count="7">
    <mergeCell ref="D27:Q27"/>
    <mergeCell ref="T27:AG27"/>
    <mergeCell ref="A1:AH1"/>
    <mergeCell ref="A2:AH2"/>
    <mergeCell ref="A3:AH3"/>
    <mergeCell ref="D5:Q5"/>
    <mergeCell ref="T5:AG5"/>
  </mergeCells>
  <phoneticPr fontId="25" type="noConversion"/>
  <printOptions horizontalCentered="1"/>
  <pageMargins left="0.25" right="0.25" top="0.5" bottom="0.25" header="0.3" footer="0.25"/>
  <pageSetup scale="79" orientation="landscape" r:id="rId3"/>
  <headerFooter alignWithMargins="0">
    <oddFooter>&amp;R&amp;A</oddFooter>
  </headerFooter>
</worksheet>
</file>

<file path=xl/worksheets/sheet43.xml><?xml version="1.0" encoding="utf-8"?>
<worksheet xmlns="http://schemas.openxmlformats.org/spreadsheetml/2006/main" xmlns:r="http://schemas.openxmlformats.org/officeDocument/2006/relationships">
  <sheetPr>
    <pageSetUpPr fitToPage="1"/>
  </sheetPr>
  <dimension ref="A1:AA398"/>
  <sheetViews>
    <sheetView zoomScale="75" zoomScaleNormal="75" workbookViewId="0">
      <selection sqref="A1:W1"/>
    </sheetView>
  </sheetViews>
  <sheetFormatPr defaultColWidth="9.109375" defaultRowHeight="11.4"/>
  <cols>
    <col min="1" max="1" width="3.33203125" style="5" customWidth="1"/>
    <col min="2" max="2" width="45.33203125" style="5" customWidth="1"/>
    <col min="3" max="4" width="2.44140625" style="5" customWidth="1"/>
    <col min="5" max="5" width="9.33203125" style="11" customWidth="1"/>
    <col min="6" max="7" width="2.44140625" style="11" customWidth="1"/>
    <col min="8" max="8" width="9.33203125" style="11" customWidth="1"/>
    <col min="9" max="10" width="2.44140625" style="11" customWidth="1"/>
    <col min="11" max="11" width="9.33203125" style="11" customWidth="1"/>
    <col min="12" max="13" width="2.44140625" style="11" customWidth="1"/>
    <col min="14" max="14" width="9.33203125" style="11" customWidth="1"/>
    <col min="15" max="16" width="2.44140625" style="11" customWidth="1"/>
    <col min="17" max="17" width="9.33203125" style="11" customWidth="1"/>
    <col min="18" max="19" width="2.44140625" style="11" customWidth="1"/>
    <col min="20" max="20" width="9.5546875" style="893" customWidth="1"/>
    <col min="21" max="22" width="2.44140625" style="11" customWidth="1"/>
    <col min="23" max="23" width="10.5546875" style="893" customWidth="1"/>
    <col min="24" max="24" width="2.44140625" style="11" customWidth="1"/>
    <col min="25" max="16384" width="9.109375" style="11"/>
  </cols>
  <sheetData>
    <row r="1" spans="1:27" ht="13.8">
      <c r="A1" s="1120" t="s">
        <v>1010</v>
      </c>
      <c r="B1" s="1120"/>
      <c r="C1" s="1120"/>
      <c r="D1" s="1120"/>
      <c r="E1" s="1120"/>
      <c r="F1" s="1120"/>
      <c r="G1" s="1120"/>
      <c r="H1" s="1120"/>
      <c r="I1" s="1120"/>
      <c r="J1" s="1120"/>
      <c r="K1" s="1120"/>
      <c r="L1" s="1120"/>
      <c r="M1" s="1120"/>
      <c r="N1" s="1120"/>
      <c r="O1" s="1120"/>
      <c r="P1" s="1120"/>
      <c r="Q1" s="1120"/>
      <c r="R1" s="1120"/>
      <c r="S1" s="1120"/>
      <c r="T1" s="1120"/>
      <c r="U1" s="1120"/>
      <c r="V1" s="1120"/>
      <c r="W1" s="1120"/>
      <c r="Y1" s="965"/>
    </row>
    <row r="2" spans="1:27" ht="12">
      <c r="A2" s="1121" t="s">
        <v>109</v>
      </c>
      <c r="B2" s="1121"/>
      <c r="C2" s="1121"/>
      <c r="D2" s="1121"/>
      <c r="E2" s="1121"/>
      <c r="F2" s="1121"/>
      <c r="G2" s="1121"/>
      <c r="H2" s="1121"/>
      <c r="I2" s="1121"/>
      <c r="J2" s="1121"/>
      <c r="K2" s="1121"/>
      <c r="L2" s="1121"/>
      <c r="M2" s="1121"/>
      <c r="N2" s="1121"/>
      <c r="O2" s="1121"/>
      <c r="P2" s="1121"/>
      <c r="Q2" s="1121"/>
      <c r="R2" s="1121"/>
      <c r="S2" s="1121"/>
      <c r="T2" s="1121"/>
      <c r="U2" s="1121"/>
      <c r="V2" s="1121"/>
      <c r="W2" s="1121"/>
    </row>
    <row r="3" spans="1:27" ht="12">
      <c r="A3" s="1121" t="s">
        <v>588</v>
      </c>
      <c r="B3" s="1121"/>
      <c r="C3" s="1121"/>
      <c r="D3" s="1121"/>
      <c r="E3" s="1121"/>
      <c r="F3" s="1121"/>
      <c r="G3" s="1121"/>
      <c r="H3" s="1121"/>
      <c r="I3" s="1121"/>
      <c r="J3" s="1121"/>
      <c r="K3" s="1121"/>
      <c r="L3" s="1121"/>
      <c r="M3" s="1121"/>
      <c r="N3" s="1121"/>
      <c r="O3" s="1121"/>
      <c r="P3" s="1121"/>
      <c r="Q3" s="1121"/>
      <c r="R3" s="1121"/>
      <c r="S3" s="1121"/>
      <c r="T3" s="1121"/>
      <c r="U3" s="1121"/>
      <c r="V3" s="1121"/>
      <c r="W3" s="1121"/>
    </row>
    <row r="4" spans="1:27" ht="12">
      <c r="A4" s="621"/>
      <c r="B4" s="621"/>
      <c r="C4" s="621"/>
      <c r="D4" s="621"/>
      <c r="E4" s="621"/>
      <c r="F4" s="621"/>
      <c r="G4" s="621"/>
      <c r="H4" s="621"/>
      <c r="I4" s="621"/>
      <c r="J4" s="621"/>
      <c r="K4" s="621"/>
      <c r="L4" s="621"/>
      <c r="M4" s="621"/>
      <c r="P4" s="621"/>
    </row>
    <row r="5" spans="1:27">
      <c r="A5" s="58"/>
      <c r="B5" s="32"/>
      <c r="C5" s="32"/>
      <c r="D5" s="32"/>
      <c r="E5" s="1043" t="s">
        <v>1041</v>
      </c>
      <c r="F5" s="1043"/>
      <c r="G5" s="1043"/>
      <c r="H5" s="1043"/>
      <c r="I5" s="1043"/>
      <c r="J5" s="1043"/>
      <c r="K5" s="1043"/>
      <c r="L5" s="1043"/>
      <c r="M5" s="1043"/>
      <c r="N5" s="1043"/>
      <c r="O5" s="1043"/>
      <c r="P5" s="1043"/>
      <c r="Q5" s="1043"/>
      <c r="R5" s="1043"/>
      <c r="S5" s="1043"/>
      <c r="T5" s="1043"/>
      <c r="U5" s="1043"/>
      <c r="V5" s="1043"/>
      <c r="W5" s="1043"/>
    </row>
    <row r="6" spans="1:27">
      <c r="A6" s="58"/>
      <c r="B6" s="32"/>
      <c r="C6" s="32"/>
      <c r="D6" s="32"/>
    </row>
    <row r="7" spans="1:27">
      <c r="A7" s="11"/>
      <c r="B7" s="23"/>
      <c r="C7" s="23"/>
      <c r="D7" s="23"/>
      <c r="E7" s="6"/>
      <c r="F7" s="6"/>
      <c r="G7" s="6"/>
      <c r="H7" s="6"/>
      <c r="I7" s="6"/>
      <c r="J7" s="6"/>
      <c r="K7" s="6"/>
      <c r="L7" s="6"/>
      <c r="M7" s="6"/>
      <c r="N7" s="6"/>
      <c r="O7" s="6"/>
      <c r="P7" s="6"/>
      <c r="Q7" s="6"/>
      <c r="R7" s="6"/>
      <c r="S7" s="6"/>
      <c r="T7" s="895"/>
      <c r="U7" s="6"/>
      <c r="V7" s="6"/>
      <c r="W7" s="895"/>
    </row>
    <row r="8" spans="1:27">
      <c r="A8" s="11"/>
      <c r="B8" s="23"/>
      <c r="C8" s="23"/>
      <c r="D8" s="325"/>
      <c r="E8" s="6"/>
      <c r="F8" s="6"/>
      <c r="G8" s="6"/>
      <c r="H8" s="6"/>
      <c r="I8" s="6"/>
      <c r="J8" s="6"/>
      <c r="K8" s="6"/>
      <c r="L8" s="6"/>
      <c r="M8" s="6"/>
      <c r="N8" s="6" t="s">
        <v>94</v>
      </c>
      <c r="O8" s="6"/>
      <c r="P8" s="6"/>
      <c r="Q8" s="6"/>
      <c r="R8" s="6"/>
      <c r="S8" s="6"/>
      <c r="T8" s="895"/>
      <c r="U8" s="6"/>
      <c r="V8" s="6"/>
      <c r="W8" s="895"/>
    </row>
    <row r="9" spans="1:27">
      <c r="A9" s="11"/>
      <c r="B9" s="23"/>
      <c r="C9" s="23"/>
      <c r="D9" s="325"/>
      <c r="E9" s="6" t="s">
        <v>95</v>
      </c>
      <c r="F9" s="6"/>
      <c r="G9" s="6"/>
      <c r="H9" s="6" t="s">
        <v>623</v>
      </c>
      <c r="I9" s="6"/>
      <c r="J9" s="6"/>
      <c r="K9" s="6" t="s">
        <v>96</v>
      </c>
      <c r="L9" s="58"/>
      <c r="M9" s="58"/>
      <c r="N9" s="6" t="s">
        <v>97</v>
      </c>
      <c r="O9" s="6"/>
      <c r="P9" s="6"/>
      <c r="Q9" s="6" t="s">
        <v>98</v>
      </c>
      <c r="R9" s="6"/>
      <c r="S9" s="6"/>
      <c r="T9" s="895"/>
      <c r="U9" s="6"/>
      <c r="V9" s="6"/>
      <c r="W9" s="895"/>
    </row>
    <row r="10" spans="1:27">
      <c r="A10" s="11"/>
      <c r="B10" s="23"/>
      <c r="C10" s="23"/>
      <c r="D10" s="325"/>
      <c r="E10" s="13" t="s">
        <v>112</v>
      </c>
      <c r="F10" s="6"/>
      <c r="G10" s="6"/>
      <c r="H10" s="13" t="s">
        <v>112</v>
      </c>
      <c r="I10" s="6"/>
      <c r="J10" s="6"/>
      <c r="K10" s="13" t="s">
        <v>113</v>
      </c>
      <c r="L10" s="6"/>
      <c r="M10" s="6"/>
      <c r="N10" s="13" t="s">
        <v>99</v>
      </c>
      <c r="O10" s="6"/>
      <c r="P10" s="6"/>
      <c r="Q10" s="13" t="s">
        <v>100</v>
      </c>
      <c r="R10" s="6"/>
      <c r="S10" s="6"/>
      <c r="T10" s="896" t="s">
        <v>227</v>
      </c>
      <c r="U10" s="6"/>
      <c r="V10" s="6"/>
      <c r="W10" s="896" t="s">
        <v>945</v>
      </c>
    </row>
    <row r="11" spans="1:27" ht="12">
      <c r="A11" s="42"/>
      <c r="B11" s="11"/>
      <c r="C11" s="11"/>
      <c r="D11" s="11"/>
    </row>
    <row r="12" spans="1:27" ht="15.75" customHeight="1">
      <c r="A12" s="11" t="s">
        <v>127</v>
      </c>
      <c r="B12" s="11"/>
      <c r="C12" s="11"/>
      <c r="D12" s="11"/>
      <c r="E12" s="23"/>
      <c r="F12" s="23"/>
      <c r="G12" s="325"/>
      <c r="H12" s="23"/>
      <c r="I12" s="23"/>
      <c r="J12" s="325"/>
      <c r="K12" s="23"/>
      <c r="L12" s="23"/>
      <c r="M12" s="325"/>
      <c r="N12" s="23"/>
      <c r="O12" s="23"/>
      <c r="P12" s="325"/>
      <c r="Q12" s="23"/>
      <c r="R12" s="23"/>
      <c r="V12" s="237"/>
      <c r="AA12" s="315"/>
    </row>
    <row r="13" spans="1:27" ht="14.25" customHeight="1">
      <c r="A13" s="314"/>
      <c r="B13" s="281" t="s">
        <v>152</v>
      </c>
      <c r="C13" s="281"/>
      <c r="D13" s="237" t="s">
        <v>1021</v>
      </c>
      <c r="E13" s="23">
        <v>14825</v>
      </c>
      <c r="F13" s="23"/>
      <c r="G13" s="237" t="s">
        <v>1021</v>
      </c>
      <c r="H13" s="23">
        <v>0</v>
      </c>
      <c r="I13" s="23"/>
      <c r="J13" s="237" t="s">
        <v>1021</v>
      </c>
      <c r="K13" s="23">
        <v>0</v>
      </c>
      <c r="L13" s="23"/>
      <c r="M13" s="237" t="s">
        <v>1021</v>
      </c>
      <c r="N13" s="23">
        <v>0</v>
      </c>
      <c r="O13" s="23"/>
      <c r="P13" s="237" t="s">
        <v>1021</v>
      </c>
      <c r="Q13" s="906">
        <v>0</v>
      </c>
      <c r="R13" s="23"/>
      <c r="S13" s="237" t="s">
        <v>1021</v>
      </c>
      <c r="T13" s="906">
        <v>0</v>
      </c>
      <c r="V13" s="237" t="s">
        <v>1021</v>
      </c>
      <c r="W13" s="893">
        <v>14825</v>
      </c>
      <c r="Z13" s="900"/>
    </row>
    <row r="14" spans="1:27" ht="14.25" customHeight="1">
      <c r="A14" s="314"/>
      <c r="B14" s="281" t="s">
        <v>65</v>
      </c>
      <c r="C14" s="281"/>
      <c r="D14" s="162"/>
      <c r="E14" s="37">
        <v>0</v>
      </c>
      <c r="F14" s="23"/>
      <c r="G14" s="162"/>
      <c r="H14" s="37">
        <v>368</v>
      </c>
      <c r="I14" s="23"/>
      <c r="J14" s="162"/>
      <c r="K14" s="37">
        <v>0</v>
      </c>
      <c r="L14" s="23"/>
      <c r="M14" s="162"/>
      <c r="N14" s="37">
        <v>523</v>
      </c>
      <c r="O14" s="23"/>
      <c r="P14" s="162"/>
      <c r="Q14" s="37">
        <v>0</v>
      </c>
      <c r="R14" s="23"/>
      <c r="T14" s="37">
        <v>0</v>
      </c>
      <c r="W14" s="894">
        <v>891</v>
      </c>
      <c r="Z14" s="900"/>
    </row>
    <row r="15" spans="1:27" ht="15.75" customHeight="1">
      <c r="B15" s="11"/>
      <c r="C15" s="11"/>
      <c r="D15" s="325"/>
      <c r="E15" s="23">
        <v>14825</v>
      </c>
      <c r="F15" s="23"/>
      <c r="G15" s="325"/>
      <c r="H15" s="23">
        <v>368</v>
      </c>
      <c r="I15" s="23"/>
      <c r="J15" s="325"/>
      <c r="K15" s="23">
        <v>0</v>
      </c>
      <c r="L15" s="23"/>
      <c r="M15" s="325"/>
      <c r="N15" s="23">
        <v>523</v>
      </c>
      <c r="O15" s="23"/>
      <c r="P15" s="325"/>
      <c r="Q15" s="23">
        <v>0</v>
      </c>
      <c r="R15" s="23"/>
      <c r="T15" s="23">
        <v>0</v>
      </c>
      <c r="W15" s="893">
        <v>15716</v>
      </c>
      <c r="AA15" s="315"/>
    </row>
    <row r="16" spans="1:27" ht="15.75" customHeight="1">
      <c r="A16" s="11" t="s">
        <v>117</v>
      </c>
      <c r="B16" s="11"/>
      <c r="C16" s="11"/>
      <c r="D16" s="325"/>
      <c r="E16" s="23"/>
      <c r="F16" s="23"/>
      <c r="G16" s="325"/>
      <c r="H16" s="23"/>
      <c r="I16" s="23"/>
      <c r="J16" s="325"/>
      <c r="K16" s="23"/>
      <c r="L16" s="23"/>
      <c r="M16" s="325"/>
      <c r="N16" s="23"/>
      <c r="O16" s="23"/>
      <c r="P16" s="325"/>
      <c r="Q16" s="23"/>
      <c r="R16" s="23"/>
      <c r="AA16" s="315"/>
    </row>
    <row r="17" spans="1:27" ht="14.25" customHeight="1">
      <c r="A17" s="897"/>
      <c r="B17" s="281" t="s">
        <v>149</v>
      </c>
      <c r="C17" s="281"/>
      <c r="D17" s="281"/>
      <c r="E17" s="23">
        <v>4131</v>
      </c>
      <c r="F17" s="23"/>
      <c r="G17" s="281"/>
      <c r="H17" s="23">
        <v>0</v>
      </c>
      <c r="I17" s="23"/>
      <c r="J17" s="281"/>
      <c r="K17" s="23">
        <v>6434</v>
      </c>
      <c r="L17" s="23"/>
      <c r="M17" s="281"/>
      <c r="N17" s="23">
        <v>0</v>
      </c>
      <c r="O17" s="23"/>
      <c r="P17" s="281"/>
      <c r="Q17" s="23">
        <v>0</v>
      </c>
      <c r="R17" s="23"/>
      <c r="T17" s="23">
        <v>0</v>
      </c>
      <c r="W17" s="893">
        <v>10565</v>
      </c>
      <c r="AA17" s="315"/>
    </row>
    <row r="18" spans="1:27" ht="14.25" customHeight="1">
      <c r="A18" s="897"/>
      <c r="B18" s="281" t="s">
        <v>118</v>
      </c>
      <c r="C18" s="281"/>
      <c r="D18" s="281"/>
      <c r="E18" s="23">
        <v>0</v>
      </c>
      <c r="F18" s="23"/>
      <c r="G18" s="281"/>
      <c r="H18" s="23">
        <v>224</v>
      </c>
      <c r="I18" s="23"/>
      <c r="J18" s="281"/>
      <c r="K18" s="23">
        <v>0</v>
      </c>
      <c r="L18" s="23"/>
      <c r="M18" s="281"/>
      <c r="N18" s="23">
        <v>1635</v>
      </c>
      <c r="O18" s="23"/>
      <c r="P18" s="281"/>
      <c r="Q18" s="23">
        <v>0</v>
      </c>
      <c r="R18" s="23"/>
      <c r="T18" s="893">
        <v>122</v>
      </c>
      <c r="W18" s="893">
        <v>1981</v>
      </c>
      <c r="AA18" s="315"/>
    </row>
    <row r="19" spans="1:27" ht="15.75" customHeight="1">
      <c r="B19" s="11" t="s">
        <v>119</v>
      </c>
      <c r="C19" s="11"/>
      <c r="D19" s="325"/>
      <c r="E19" s="37">
        <v>0</v>
      </c>
      <c r="F19" s="23"/>
      <c r="G19" s="325"/>
      <c r="H19" s="37">
        <v>0</v>
      </c>
      <c r="I19" s="23"/>
      <c r="J19" s="325"/>
      <c r="K19" s="37">
        <v>0</v>
      </c>
      <c r="L19" s="23"/>
      <c r="M19" s="325"/>
      <c r="N19" s="37">
        <v>665</v>
      </c>
      <c r="O19" s="23"/>
      <c r="P19" s="325"/>
      <c r="Q19" s="37">
        <v>0</v>
      </c>
      <c r="R19" s="23"/>
      <c r="T19" s="37">
        <v>0</v>
      </c>
      <c r="W19" s="894">
        <v>665</v>
      </c>
      <c r="AA19" s="315"/>
    </row>
    <row r="20" spans="1:27" ht="15.75" customHeight="1">
      <c r="B20" s="11"/>
      <c r="C20" s="11"/>
      <c r="D20" s="325"/>
      <c r="E20" s="23">
        <v>4131</v>
      </c>
      <c r="F20" s="23"/>
      <c r="G20" s="325"/>
      <c r="H20" s="23">
        <v>224</v>
      </c>
      <c r="I20" s="23"/>
      <c r="J20" s="325"/>
      <c r="K20" s="23">
        <v>6434</v>
      </c>
      <c r="L20" s="23"/>
      <c r="M20" s="325"/>
      <c r="N20" s="23">
        <v>2300</v>
      </c>
      <c r="O20" s="23"/>
      <c r="P20" s="325"/>
      <c r="Q20" s="23">
        <v>0</v>
      </c>
      <c r="R20" s="23"/>
      <c r="T20" s="23">
        <v>122</v>
      </c>
      <c r="W20" s="893">
        <v>13211</v>
      </c>
      <c r="AA20" s="315"/>
    </row>
    <row r="21" spans="1:27" ht="20.25" customHeight="1">
      <c r="A21" s="281" t="s">
        <v>1084</v>
      </c>
      <c r="B21" s="11"/>
      <c r="C21" s="281"/>
      <c r="D21" s="237"/>
      <c r="E21" s="23">
        <v>11418</v>
      </c>
      <c r="F21" s="23"/>
      <c r="G21" s="237"/>
      <c r="H21" s="23">
        <v>744</v>
      </c>
      <c r="I21" s="23"/>
      <c r="J21" s="237"/>
      <c r="K21" s="23">
        <v>0</v>
      </c>
      <c r="L21" s="23"/>
      <c r="M21" s="237"/>
      <c r="N21" s="23">
        <v>0</v>
      </c>
      <c r="O21" s="23"/>
      <c r="P21" s="237"/>
      <c r="Q21" s="23">
        <v>0</v>
      </c>
      <c r="R21" s="23"/>
      <c r="T21" s="23">
        <v>0</v>
      </c>
      <c r="W21" s="893">
        <v>12162</v>
      </c>
      <c r="Z21" s="901"/>
    </row>
    <row r="22" spans="1:27" ht="18" customHeight="1">
      <c r="A22" s="281" t="s">
        <v>122</v>
      </c>
      <c r="B22" s="11"/>
      <c r="C22" s="281"/>
      <c r="D22" s="11"/>
      <c r="I22" s="23"/>
      <c r="J22" s="237"/>
      <c r="K22" s="23"/>
      <c r="L22" s="23"/>
      <c r="M22" s="237"/>
      <c r="N22" s="23"/>
      <c r="O22" s="23"/>
      <c r="P22" s="237"/>
      <c r="Q22" s="23"/>
      <c r="R22" s="23"/>
      <c r="Z22" s="900"/>
    </row>
    <row r="23" spans="1:27" ht="14.25" customHeight="1">
      <c r="A23" s="314"/>
      <c r="B23" s="281" t="s">
        <v>101</v>
      </c>
      <c r="C23" s="281"/>
      <c r="D23" s="237"/>
      <c r="E23" s="893">
        <v>3840</v>
      </c>
      <c r="F23" s="23"/>
      <c r="G23" s="237"/>
      <c r="H23" s="23">
        <v>174</v>
      </c>
      <c r="I23" s="23"/>
      <c r="J23" s="237"/>
      <c r="K23" s="23">
        <v>0</v>
      </c>
      <c r="L23" s="23"/>
      <c r="M23" s="237"/>
      <c r="N23" s="23">
        <v>0</v>
      </c>
      <c r="O23" s="23"/>
      <c r="P23" s="237"/>
      <c r="Q23" s="23">
        <v>0</v>
      </c>
      <c r="R23" s="23"/>
      <c r="T23" s="23">
        <v>0</v>
      </c>
      <c r="W23" s="893">
        <v>4014</v>
      </c>
      <c r="Z23" s="900"/>
    </row>
    <row r="24" spans="1:27" ht="14.25" customHeight="1">
      <c r="A24" s="314"/>
      <c r="B24" s="281" t="s">
        <v>144</v>
      </c>
      <c r="C24" s="281"/>
      <c r="D24" s="237"/>
      <c r="E24" s="893">
        <v>4243</v>
      </c>
      <c r="F24" s="23"/>
      <c r="G24" s="237"/>
      <c r="H24" s="23">
        <v>249</v>
      </c>
      <c r="I24" s="23"/>
      <c r="J24" s="237"/>
      <c r="K24" s="23">
        <v>0</v>
      </c>
      <c r="L24" s="23"/>
      <c r="M24" s="237"/>
      <c r="N24" s="23">
        <v>0</v>
      </c>
      <c r="O24" s="23"/>
      <c r="P24" s="237"/>
      <c r="Q24" s="23">
        <v>0</v>
      </c>
      <c r="R24" s="23"/>
      <c r="T24" s="23">
        <v>0</v>
      </c>
      <c r="W24" s="893">
        <v>4492</v>
      </c>
      <c r="Z24" s="900"/>
    </row>
    <row r="25" spans="1:27" ht="14.25" customHeight="1">
      <c r="A25" s="11"/>
      <c r="B25" s="11" t="s">
        <v>123</v>
      </c>
      <c r="C25" s="281"/>
      <c r="D25" s="11"/>
      <c r="E25" s="893">
        <v>621</v>
      </c>
      <c r="F25" s="23"/>
      <c r="H25" s="23">
        <v>0</v>
      </c>
      <c r="I25" s="23"/>
      <c r="K25" s="23">
        <v>0</v>
      </c>
      <c r="L25" s="23"/>
      <c r="N25" s="23">
        <v>0</v>
      </c>
      <c r="O25" s="23"/>
      <c r="Q25" s="23">
        <v>0</v>
      </c>
      <c r="R25" s="23"/>
      <c r="T25" s="23">
        <v>0</v>
      </c>
      <c r="W25" s="893">
        <v>621</v>
      </c>
      <c r="Z25" s="900"/>
    </row>
    <row r="26" spans="1:27" ht="14.25" customHeight="1">
      <c r="A26" s="314"/>
      <c r="B26" s="281" t="s">
        <v>139</v>
      </c>
      <c r="C26" s="281"/>
      <c r="D26" s="11"/>
      <c r="E26" s="37">
        <v>557</v>
      </c>
      <c r="F26" s="23"/>
      <c r="H26" s="37">
        <v>0</v>
      </c>
      <c r="I26" s="23"/>
      <c r="K26" s="37">
        <v>0</v>
      </c>
      <c r="L26" s="23"/>
      <c r="N26" s="37">
        <v>0</v>
      </c>
      <c r="O26" s="23"/>
      <c r="Q26" s="37">
        <v>0</v>
      </c>
      <c r="R26" s="23"/>
      <c r="T26" s="37">
        <v>0</v>
      </c>
      <c r="W26" s="894">
        <v>557</v>
      </c>
      <c r="Z26" s="900"/>
    </row>
    <row r="27" spans="1:27" ht="14.25" customHeight="1">
      <c r="A27" s="314"/>
      <c r="B27" s="281"/>
      <c r="C27" s="281"/>
      <c r="D27" s="11"/>
      <c r="E27" s="23">
        <v>9261</v>
      </c>
      <c r="F27" s="23"/>
      <c r="H27" s="23">
        <v>423</v>
      </c>
      <c r="I27" s="23"/>
      <c r="K27" s="23">
        <v>0</v>
      </c>
      <c r="L27" s="23"/>
      <c r="N27" s="23">
        <v>0</v>
      </c>
      <c r="O27" s="23"/>
      <c r="Q27" s="23">
        <v>0</v>
      </c>
      <c r="R27" s="23"/>
      <c r="T27" s="23">
        <v>0</v>
      </c>
      <c r="W27" s="23">
        <v>9684</v>
      </c>
      <c r="Z27" s="900"/>
    </row>
    <row r="28" spans="1:27" ht="20.25" customHeight="1">
      <c r="A28" s="281" t="s">
        <v>102</v>
      </c>
      <c r="B28" s="11"/>
      <c r="C28" s="281"/>
      <c r="D28" s="281"/>
      <c r="E28" s="23">
        <v>8687</v>
      </c>
      <c r="F28" s="23"/>
      <c r="G28" s="281"/>
      <c r="H28" s="23">
        <v>0</v>
      </c>
      <c r="I28" s="23"/>
      <c r="J28" s="281"/>
      <c r="K28" s="23">
        <v>0</v>
      </c>
      <c r="L28" s="23"/>
      <c r="M28" s="281"/>
      <c r="N28" s="23">
        <v>0</v>
      </c>
      <c r="O28" s="23"/>
      <c r="P28" s="281"/>
      <c r="Q28" s="23">
        <v>0</v>
      </c>
      <c r="R28" s="23"/>
      <c r="T28" s="23">
        <v>0</v>
      </c>
      <c r="W28" s="893">
        <v>8687</v>
      </c>
      <c r="AA28" s="315"/>
    </row>
    <row r="29" spans="1:27" ht="14.25" customHeight="1">
      <c r="A29" s="281" t="s">
        <v>1027</v>
      </c>
      <c r="B29" s="11"/>
      <c r="C29" s="281"/>
      <c r="D29" s="281"/>
      <c r="E29" s="23"/>
      <c r="F29" s="23"/>
      <c r="G29" s="281"/>
      <c r="H29" s="23"/>
      <c r="I29" s="23"/>
      <c r="J29" s="281"/>
      <c r="K29" s="23"/>
      <c r="L29" s="23"/>
      <c r="M29" s="281"/>
      <c r="N29" s="23"/>
      <c r="O29" s="23"/>
      <c r="P29" s="281"/>
      <c r="Q29" s="23"/>
      <c r="R29" s="23"/>
      <c r="AA29" s="315"/>
    </row>
    <row r="30" spans="1:27" ht="14.25" customHeight="1">
      <c r="A30" s="897"/>
      <c r="B30" s="281" t="s">
        <v>148</v>
      </c>
      <c r="C30" s="281"/>
      <c r="D30" s="281"/>
      <c r="E30" s="23">
        <v>4257</v>
      </c>
      <c r="F30" s="23"/>
      <c r="G30" s="281"/>
      <c r="H30" s="23">
        <v>0</v>
      </c>
      <c r="I30" s="23"/>
      <c r="J30" s="281"/>
      <c r="K30" s="23">
        <v>0</v>
      </c>
      <c r="L30" s="23"/>
      <c r="M30" s="281"/>
      <c r="N30" s="23">
        <v>0</v>
      </c>
      <c r="O30" s="23"/>
      <c r="P30" s="281"/>
      <c r="Q30" s="23">
        <v>811</v>
      </c>
      <c r="R30" s="23"/>
      <c r="T30" s="23">
        <v>0</v>
      </c>
      <c r="W30" s="893">
        <v>5068</v>
      </c>
      <c r="AA30" s="315"/>
    </row>
    <row r="31" spans="1:27" ht="14.25" customHeight="1">
      <c r="A31" s="897"/>
      <c r="B31" s="281" t="s">
        <v>120</v>
      </c>
      <c r="C31" s="281"/>
      <c r="D31" s="281"/>
      <c r="E31" s="37">
        <v>1915</v>
      </c>
      <c r="F31" s="23"/>
      <c r="G31" s="281"/>
      <c r="H31" s="37">
        <v>0</v>
      </c>
      <c r="I31" s="23"/>
      <c r="J31" s="281"/>
      <c r="K31" s="37">
        <v>0</v>
      </c>
      <c r="L31" s="23"/>
      <c r="M31" s="281"/>
      <c r="N31" s="37">
        <v>0</v>
      </c>
      <c r="O31" s="23"/>
      <c r="P31" s="281"/>
      <c r="Q31" s="37">
        <v>0</v>
      </c>
      <c r="R31" s="23"/>
      <c r="T31" s="37">
        <v>0</v>
      </c>
      <c r="W31" s="894">
        <v>1915</v>
      </c>
      <c r="AA31" s="315"/>
    </row>
    <row r="32" spans="1:27" ht="14.25" customHeight="1">
      <c r="A32" s="897"/>
      <c r="B32" s="281"/>
      <c r="C32" s="281"/>
      <c r="D32" s="281"/>
      <c r="E32" s="23">
        <v>6172</v>
      </c>
      <c r="F32" s="23"/>
      <c r="G32" s="281"/>
      <c r="H32" s="23">
        <v>0</v>
      </c>
      <c r="I32" s="23"/>
      <c r="J32" s="281"/>
      <c r="K32" s="23">
        <v>0</v>
      </c>
      <c r="L32" s="23"/>
      <c r="M32" s="281"/>
      <c r="N32" s="23">
        <v>0</v>
      </c>
      <c r="O32" s="23"/>
      <c r="P32" s="281"/>
      <c r="Q32" s="23">
        <v>811</v>
      </c>
      <c r="R32" s="23"/>
      <c r="T32" s="23">
        <v>0</v>
      </c>
      <c r="W32" s="893">
        <v>6983</v>
      </c>
      <c r="AA32" s="315"/>
    </row>
    <row r="33" spans="1:27" ht="14.25" customHeight="1">
      <c r="A33" s="281" t="s">
        <v>121</v>
      </c>
      <c r="C33" s="281"/>
      <c r="D33" s="11"/>
      <c r="E33" s="23"/>
      <c r="F33" s="23"/>
      <c r="H33" s="23"/>
      <c r="I33" s="23"/>
      <c r="K33" s="23"/>
      <c r="L33" s="23"/>
      <c r="N33" s="23"/>
      <c r="O33" s="23"/>
      <c r="Q33" s="23"/>
      <c r="R33" s="23"/>
      <c r="Z33" s="900"/>
    </row>
    <row r="34" spans="1:27" ht="14.25" customHeight="1">
      <c r="A34" s="314"/>
      <c r="B34" s="281" t="s">
        <v>103</v>
      </c>
      <c r="C34" s="281"/>
      <c r="D34" s="11"/>
      <c r="E34" s="23">
        <v>3420</v>
      </c>
      <c r="F34" s="23"/>
      <c r="H34" s="23">
        <v>161</v>
      </c>
      <c r="I34" s="23"/>
      <c r="K34" s="23">
        <v>0</v>
      </c>
      <c r="L34" s="23"/>
      <c r="N34" s="23">
        <v>0</v>
      </c>
      <c r="O34" s="23"/>
      <c r="Q34" s="23">
        <v>0</v>
      </c>
      <c r="R34" s="23"/>
      <c r="T34" s="23">
        <v>0</v>
      </c>
      <c r="W34" s="893">
        <v>3581</v>
      </c>
      <c r="Z34" s="900"/>
    </row>
    <row r="35" spans="1:27" ht="14.25" customHeight="1">
      <c r="A35" s="11"/>
      <c r="B35" s="11" t="s">
        <v>104</v>
      </c>
      <c r="C35" s="316"/>
      <c r="D35" s="11"/>
      <c r="E35" s="37">
        <v>2587</v>
      </c>
      <c r="F35" s="23"/>
      <c r="H35" s="37">
        <v>290</v>
      </c>
      <c r="I35" s="23"/>
      <c r="K35" s="37">
        <v>0</v>
      </c>
      <c r="L35" s="23"/>
      <c r="N35" s="37">
        <v>0</v>
      </c>
      <c r="O35" s="23"/>
      <c r="Q35" s="37">
        <v>0</v>
      </c>
      <c r="R35" s="23"/>
      <c r="T35" s="37">
        <v>0</v>
      </c>
      <c r="W35" s="894">
        <v>2877</v>
      </c>
      <c r="Z35" s="900"/>
    </row>
    <row r="36" spans="1:27" ht="14.25" customHeight="1">
      <c r="A36" s="11"/>
      <c r="B36" s="11"/>
      <c r="C36" s="316"/>
      <c r="D36" s="11"/>
      <c r="E36" s="23">
        <v>6007</v>
      </c>
      <c r="F36" s="23"/>
      <c r="H36" s="23">
        <v>451</v>
      </c>
      <c r="I36" s="23"/>
      <c r="K36" s="23">
        <v>0</v>
      </c>
      <c r="L36" s="23"/>
      <c r="N36" s="23">
        <v>0</v>
      </c>
      <c r="O36" s="23"/>
      <c r="Q36" s="23">
        <v>0</v>
      </c>
      <c r="R36" s="23"/>
      <c r="T36" s="23">
        <v>0</v>
      </c>
      <c r="W36" s="23">
        <v>6458</v>
      </c>
      <c r="Z36" s="900"/>
    </row>
    <row r="37" spans="1:27" ht="19.5" customHeight="1">
      <c r="A37" s="281" t="s">
        <v>105</v>
      </c>
      <c r="B37" s="11"/>
      <c r="C37" s="281"/>
      <c r="D37" s="11"/>
      <c r="E37" s="23">
        <v>5496</v>
      </c>
      <c r="F37" s="23"/>
      <c r="H37" s="23">
        <v>243</v>
      </c>
      <c r="I37" s="23"/>
      <c r="K37" s="23">
        <v>0</v>
      </c>
      <c r="L37" s="23"/>
      <c r="N37" s="23">
        <v>0</v>
      </c>
      <c r="O37" s="23"/>
      <c r="Q37" s="23">
        <v>0</v>
      </c>
      <c r="R37" s="23"/>
      <c r="T37" s="23">
        <v>0</v>
      </c>
      <c r="W37" s="893">
        <v>5739</v>
      </c>
      <c r="Z37" s="900"/>
    </row>
    <row r="38" spans="1:27" ht="14.25" customHeight="1">
      <c r="A38" s="281" t="s">
        <v>124</v>
      </c>
      <c r="B38" s="11"/>
      <c r="C38" s="281"/>
      <c r="D38" s="162"/>
      <c r="E38" s="23"/>
      <c r="F38" s="23"/>
      <c r="G38" s="162"/>
      <c r="H38" s="23"/>
      <c r="I38" s="23"/>
      <c r="J38" s="162"/>
      <c r="K38" s="23"/>
      <c r="L38" s="23"/>
      <c r="M38" s="162"/>
      <c r="N38" s="23"/>
      <c r="O38" s="23"/>
      <c r="P38" s="162"/>
      <c r="Q38" s="23"/>
      <c r="R38" s="23"/>
      <c r="Z38" s="900"/>
    </row>
    <row r="39" spans="1:27" ht="14.25" customHeight="1">
      <c r="A39" s="11"/>
      <c r="B39" s="281" t="s">
        <v>114</v>
      </c>
      <c r="C39" s="281"/>
      <c r="D39" s="162"/>
      <c r="E39" s="23">
        <v>3067</v>
      </c>
      <c r="F39" s="23"/>
      <c r="G39" s="162"/>
      <c r="H39" s="23">
        <v>151</v>
      </c>
      <c r="I39" s="23"/>
      <c r="J39" s="162"/>
      <c r="K39" s="23">
        <v>0</v>
      </c>
      <c r="L39" s="23"/>
      <c r="M39" s="162"/>
      <c r="N39" s="23">
        <v>0</v>
      </c>
      <c r="O39" s="23"/>
      <c r="P39" s="162"/>
      <c r="Q39" s="23">
        <v>0</v>
      </c>
      <c r="R39" s="23"/>
      <c r="T39" s="23">
        <v>0</v>
      </c>
      <c r="W39" s="893">
        <v>3218</v>
      </c>
      <c r="Z39" s="900"/>
    </row>
    <row r="40" spans="1:27" ht="14.25" customHeight="1">
      <c r="A40" s="314"/>
      <c r="B40" s="281" t="s">
        <v>145</v>
      </c>
      <c r="C40" s="281"/>
      <c r="D40" s="11"/>
      <c r="E40" s="37">
        <v>1166</v>
      </c>
      <c r="F40" s="23"/>
      <c r="H40" s="37">
        <v>47</v>
      </c>
      <c r="I40" s="23"/>
      <c r="K40" s="37">
        <v>0</v>
      </c>
      <c r="L40" s="23"/>
      <c r="N40" s="37">
        <v>0</v>
      </c>
      <c r="O40" s="23"/>
      <c r="Q40" s="37">
        <v>0</v>
      </c>
      <c r="R40" s="23"/>
      <c r="T40" s="37">
        <v>0</v>
      </c>
      <c r="W40" s="894">
        <v>1213</v>
      </c>
      <c r="Z40" s="900"/>
    </row>
    <row r="41" spans="1:27" ht="14.25" customHeight="1">
      <c r="A41" s="314"/>
      <c r="B41" s="281"/>
      <c r="C41" s="281"/>
      <c r="D41" s="11"/>
      <c r="E41" s="23">
        <v>4233</v>
      </c>
      <c r="F41" s="23"/>
      <c r="H41" s="23">
        <v>198</v>
      </c>
      <c r="I41" s="23"/>
      <c r="K41" s="23">
        <v>0</v>
      </c>
      <c r="L41" s="23"/>
      <c r="N41" s="23">
        <v>0</v>
      </c>
      <c r="O41" s="23"/>
      <c r="Q41" s="23">
        <v>0</v>
      </c>
      <c r="R41" s="23"/>
      <c r="T41" s="23">
        <v>0</v>
      </c>
      <c r="W41" s="23">
        <v>4431</v>
      </c>
      <c r="Z41" s="900"/>
    </row>
    <row r="42" spans="1:27" ht="20.25" customHeight="1">
      <c r="A42" s="281" t="s">
        <v>106</v>
      </c>
      <c r="B42" s="11"/>
      <c r="C42" s="281"/>
      <c r="D42" s="11"/>
      <c r="E42" s="23">
        <v>2707</v>
      </c>
      <c r="F42" s="23"/>
      <c r="H42" s="23">
        <v>64</v>
      </c>
      <c r="I42" s="23"/>
      <c r="K42" s="23">
        <v>0</v>
      </c>
      <c r="L42" s="23"/>
      <c r="N42" s="23">
        <v>0</v>
      </c>
      <c r="O42" s="23"/>
      <c r="Q42" s="23">
        <v>0</v>
      </c>
      <c r="R42" s="23"/>
      <c r="T42" s="23">
        <v>0</v>
      </c>
      <c r="U42" s="23"/>
      <c r="W42" s="893">
        <v>2771</v>
      </c>
      <c r="Z42" s="900"/>
    </row>
    <row r="43" spans="1:27" ht="14.25" customHeight="1">
      <c r="A43" s="281" t="s">
        <v>125</v>
      </c>
      <c r="B43" s="11"/>
      <c r="C43" s="281"/>
      <c r="D43" s="281"/>
      <c r="E43" s="23">
        <v>2419</v>
      </c>
      <c r="F43" s="23"/>
      <c r="G43" s="281"/>
      <c r="H43" s="23">
        <v>0</v>
      </c>
      <c r="I43" s="23"/>
      <c r="J43" s="281"/>
      <c r="K43" s="23">
        <v>0</v>
      </c>
      <c r="L43" s="23"/>
      <c r="M43" s="281"/>
      <c r="N43" s="23">
        <v>0</v>
      </c>
      <c r="O43" s="23"/>
      <c r="P43" s="281"/>
      <c r="Q43" s="23">
        <v>0</v>
      </c>
      <c r="R43" s="23"/>
      <c r="T43" s="23">
        <v>0</v>
      </c>
      <c r="W43" s="893">
        <v>2419</v>
      </c>
      <c r="AA43" s="315"/>
    </row>
    <row r="44" spans="1:27" ht="15.75" customHeight="1">
      <c r="A44" s="11" t="s">
        <v>126</v>
      </c>
      <c r="B44" s="11"/>
      <c r="C44" s="11"/>
      <c r="D44" s="325"/>
      <c r="E44" s="23">
        <v>0</v>
      </c>
      <c r="F44" s="23"/>
      <c r="G44" s="325"/>
      <c r="H44" s="23">
        <v>0</v>
      </c>
      <c r="I44" s="23"/>
      <c r="J44" s="325"/>
      <c r="K44" s="23">
        <v>0</v>
      </c>
      <c r="L44" s="23"/>
      <c r="M44" s="325"/>
      <c r="N44" s="23">
        <v>1900</v>
      </c>
      <c r="O44" s="23"/>
      <c r="P44" s="325"/>
      <c r="Q44" s="23">
        <v>0</v>
      </c>
      <c r="R44" s="23"/>
      <c r="T44" s="23">
        <v>0</v>
      </c>
      <c r="W44" s="893">
        <v>1900</v>
      </c>
      <c r="AA44" s="315"/>
    </row>
    <row r="45" spans="1:27" ht="14.25" customHeight="1">
      <c r="A45" s="11" t="s">
        <v>147</v>
      </c>
      <c r="B45" s="11"/>
      <c r="C45" s="11"/>
      <c r="D45" s="11"/>
      <c r="E45" s="23"/>
      <c r="F45" s="23"/>
      <c r="H45" s="23"/>
      <c r="I45" s="23"/>
      <c r="K45" s="23"/>
      <c r="L45" s="23"/>
      <c r="N45" s="23"/>
      <c r="O45" s="23"/>
      <c r="Q45" s="23"/>
      <c r="R45" s="23"/>
      <c r="T45" s="23"/>
      <c r="AA45" s="315"/>
    </row>
    <row r="46" spans="1:27" ht="14.25" customHeight="1">
      <c r="B46" s="11" t="s">
        <v>115</v>
      </c>
      <c r="C46" s="11"/>
      <c r="D46" s="11"/>
      <c r="E46" s="23">
        <v>0</v>
      </c>
      <c r="F46" s="23"/>
      <c r="H46" s="23">
        <v>806</v>
      </c>
      <c r="I46" s="23"/>
      <c r="K46" s="23">
        <v>0</v>
      </c>
      <c r="L46" s="23"/>
      <c r="N46" s="23">
        <v>0</v>
      </c>
      <c r="O46" s="23"/>
      <c r="Q46" s="23">
        <v>0</v>
      </c>
      <c r="R46" s="23"/>
      <c r="T46" s="23">
        <v>0</v>
      </c>
      <c r="W46" s="893">
        <v>806</v>
      </c>
      <c r="AA46" s="315"/>
    </row>
    <row r="47" spans="1:27" ht="14.25" customHeight="1">
      <c r="B47" s="11" t="s">
        <v>116</v>
      </c>
      <c r="C47" s="11"/>
      <c r="D47" s="11"/>
      <c r="E47" s="23">
        <v>450</v>
      </c>
      <c r="F47" s="23"/>
      <c r="H47" s="23">
        <v>0</v>
      </c>
      <c r="I47" s="23"/>
      <c r="K47" s="23">
        <v>0</v>
      </c>
      <c r="L47" s="23"/>
      <c r="N47" s="23">
        <v>0</v>
      </c>
      <c r="O47" s="23"/>
      <c r="Q47" s="23">
        <v>0</v>
      </c>
      <c r="R47" s="23"/>
      <c r="T47" s="23">
        <v>0</v>
      </c>
      <c r="W47" s="893">
        <v>450</v>
      </c>
      <c r="AA47" s="315"/>
    </row>
    <row r="48" spans="1:27" ht="15" customHeight="1">
      <c r="B48" s="11" t="s">
        <v>107</v>
      </c>
      <c r="C48" s="11"/>
      <c r="D48" s="325"/>
      <c r="E48" s="37">
        <v>0</v>
      </c>
      <c r="F48" s="23"/>
      <c r="G48" s="325"/>
      <c r="H48" s="37">
        <v>401</v>
      </c>
      <c r="I48" s="23"/>
      <c r="J48" s="325"/>
      <c r="K48" s="37">
        <v>0</v>
      </c>
      <c r="L48" s="23"/>
      <c r="M48" s="325"/>
      <c r="N48" s="37">
        <v>0</v>
      </c>
      <c r="O48" s="23"/>
      <c r="P48" s="325"/>
      <c r="Q48" s="37">
        <v>0</v>
      </c>
      <c r="R48" s="23"/>
      <c r="T48" s="37">
        <v>0</v>
      </c>
      <c r="W48" s="894">
        <v>401</v>
      </c>
      <c r="AA48" s="315"/>
    </row>
    <row r="49" spans="1:27" ht="15" customHeight="1">
      <c r="B49" s="11"/>
      <c r="C49" s="11"/>
      <c r="D49" s="325"/>
      <c r="E49" s="23">
        <v>450</v>
      </c>
      <c r="F49" s="23"/>
      <c r="G49" s="325"/>
      <c r="H49" s="23">
        <v>1207</v>
      </c>
      <c r="I49" s="23"/>
      <c r="J49" s="325"/>
      <c r="K49" s="23">
        <v>0</v>
      </c>
      <c r="L49" s="23"/>
      <c r="M49" s="325"/>
      <c r="N49" s="23">
        <v>0</v>
      </c>
      <c r="O49" s="23"/>
      <c r="P49" s="325"/>
      <c r="Q49" s="23">
        <v>0</v>
      </c>
      <c r="R49" s="23"/>
      <c r="T49" s="23">
        <v>0</v>
      </c>
      <c r="W49" s="893">
        <v>1657</v>
      </c>
      <c r="AA49" s="315"/>
    </row>
    <row r="50" spans="1:27" ht="15.75" customHeight="1">
      <c r="A50" s="11" t="s">
        <v>128</v>
      </c>
      <c r="B50" s="11"/>
      <c r="C50" s="11"/>
      <c r="D50" s="325"/>
      <c r="E50" s="23">
        <v>0</v>
      </c>
      <c r="F50" s="23"/>
      <c r="G50" s="325"/>
      <c r="H50" s="23">
        <v>517</v>
      </c>
      <c r="I50" s="23"/>
      <c r="J50" s="325"/>
      <c r="K50" s="23">
        <v>0</v>
      </c>
      <c r="L50" s="23"/>
      <c r="M50" s="325"/>
      <c r="N50" s="23">
        <v>0</v>
      </c>
      <c r="O50" s="23"/>
      <c r="P50" s="325"/>
      <c r="Q50" s="23">
        <v>0</v>
      </c>
      <c r="R50" s="23"/>
      <c r="T50" s="23">
        <v>0</v>
      </c>
      <c r="W50" s="893">
        <v>517</v>
      </c>
      <c r="AA50" s="315"/>
    </row>
    <row r="51" spans="1:27" ht="15.75" customHeight="1">
      <c r="A51" s="11" t="s">
        <v>129</v>
      </c>
      <c r="B51" s="11"/>
      <c r="C51" s="11"/>
      <c r="D51" s="325"/>
      <c r="E51" s="23">
        <v>0</v>
      </c>
      <c r="F51" s="23"/>
      <c r="G51" s="325"/>
      <c r="H51" s="23">
        <v>0</v>
      </c>
      <c r="I51" s="23"/>
      <c r="J51" s="325"/>
      <c r="K51" s="23">
        <v>0</v>
      </c>
      <c r="L51" s="23"/>
      <c r="M51" s="325"/>
      <c r="N51" s="23">
        <v>208</v>
      </c>
      <c r="O51" s="23"/>
      <c r="P51" s="325"/>
      <c r="Q51" s="23">
        <v>0</v>
      </c>
      <c r="R51" s="23"/>
      <c r="T51" s="23">
        <v>0</v>
      </c>
      <c r="W51" s="893">
        <v>208</v>
      </c>
      <c r="AA51" s="315"/>
    </row>
    <row r="52" spans="1:27" ht="13.2">
      <c r="A52" s="11" t="s">
        <v>146</v>
      </c>
      <c r="B52" s="11"/>
      <c r="C52" s="11"/>
      <c r="D52" s="11"/>
      <c r="E52" s="23">
        <v>0</v>
      </c>
      <c r="F52" s="23"/>
      <c r="H52" s="23">
        <v>0</v>
      </c>
      <c r="I52" s="23"/>
      <c r="K52" s="23">
        <v>0</v>
      </c>
      <c r="L52" s="23"/>
      <c r="N52" s="23">
        <v>0</v>
      </c>
      <c r="O52" s="23"/>
      <c r="Q52" s="23">
        <v>2358</v>
      </c>
      <c r="R52" s="23"/>
      <c r="T52" s="893">
        <v>2481</v>
      </c>
      <c r="W52" s="893">
        <v>4839</v>
      </c>
      <c r="AA52" s="315"/>
    </row>
    <row r="53" spans="1:27" ht="12" thickBot="1">
      <c r="A53" s="11"/>
      <c r="B53" s="5" t="s">
        <v>130</v>
      </c>
      <c r="C53" s="11"/>
      <c r="D53" s="237" t="s">
        <v>1021</v>
      </c>
      <c r="E53" s="488">
        <v>75806</v>
      </c>
      <c r="F53" s="23"/>
      <c r="G53" s="237" t="s">
        <v>1021</v>
      </c>
      <c r="H53" s="488">
        <v>4439</v>
      </c>
      <c r="I53" s="23"/>
      <c r="J53" s="237" t="s">
        <v>1021</v>
      </c>
      <c r="K53" s="488">
        <v>6434</v>
      </c>
      <c r="L53" s="23"/>
      <c r="M53" s="237" t="s">
        <v>1021</v>
      </c>
      <c r="N53" s="488">
        <v>4931</v>
      </c>
      <c r="O53" s="23"/>
      <c r="P53" s="237" t="s">
        <v>1021</v>
      </c>
      <c r="Q53" s="488">
        <v>3169</v>
      </c>
      <c r="R53" s="23"/>
      <c r="S53" s="237" t="s">
        <v>1021</v>
      </c>
      <c r="T53" s="488">
        <v>2603</v>
      </c>
      <c r="V53" s="237" t="s">
        <v>1021</v>
      </c>
      <c r="W53" s="488">
        <v>97382</v>
      </c>
      <c r="AA53" s="315"/>
    </row>
    <row r="54" spans="1:27" ht="12" thickTop="1">
      <c r="B54" s="11"/>
      <c r="C54" s="11"/>
      <c r="D54" s="11"/>
      <c r="E54" s="23"/>
      <c r="F54" s="23"/>
      <c r="G54" s="23"/>
      <c r="H54" s="23"/>
      <c r="I54" s="23"/>
      <c r="J54" s="23"/>
      <c r="K54" s="23"/>
      <c r="L54" s="23"/>
      <c r="M54" s="23"/>
      <c r="N54" s="23"/>
      <c r="O54" s="23"/>
      <c r="P54" s="23"/>
      <c r="Q54" s="23"/>
      <c r="R54" s="23"/>
    </row>
    <row r="55" spans="1:27" ht="13.2">
      <c r="A55" s="904" t="s">
        <v>570</v>
      </c>
      <c r="B55" s="11" t="s">
        <v>108</v>
      </c>
      <c r="C55" s="11"/>
      <c r="D55" s="11"/>
    </row>
    <row r="56" spans="1:27" ht="13.2">
      <c r="A56" s="904" t="s">
        <v>572</v>
      </c>
      <c r="B56" s="11" t="s">
        <v>66</v>
      </c>
      <c r="C56" s="11"/>
      <c r="D56" s="11"/>
      <c r="E56" s="23"/>
      <c r="F56" s="23"/>
      <c r="G56" s="23"/>
      <c r="H56" s="23"/>
      <c r="I56" s="23"/>
      <c r="J56" s="23"/>
      <c r="K56" s="23"/>
      <c r="L56" s="23"/>
      <c r="M56" s="23"/>
      <c r="N56" s="23"/>
      <c r="O56" s="23"/>
      <c r="P56" s="23"/>
      <c r="Q56" s="23"/>
      <c r="R56" s="23"/>
    </row>
    <row r="57" spans="1:27" ht="13.2">
      <c r="A57" s="904" t="s">
        <v>586</v>
      </c>
      <c r="B57" s="11" t="s">
        <v>140</v>
      </c>
      <c r="C57" s="11"/>
      <c r="D57" s="11"/>
      <c r="E57" s="23"/>
      <c r="F57" s="23"/>
      <c r="G57" s="23"/>
      <c r="H57" s="23"/>
      <c r="I57" s="23"/>
      <c r="J57" s="23"/>
      <c r="K57" s="23"/>
      <c r="L57" s="23"/>
      <c r="M57" s="23"/>
      <c r="N57" s="23"/>
      <c r="O57" s="23"/>
      <c r="P57" s="23"/>
      <c r="Q57" s="23"/>
      <c r="R57" s="23"/>
    </row>
    <row r="58" spans="1:27">
      <c r="B58" s="11"/>
      <c r="C58" s="11"/>
      <c r="D58" s="11"/>
      <c r="E58" s="23"/>
      <c r="F58" s="23"/>
      <c r="G58" s="23"/>
      <c r="H58" s="23"/>
      <c r="I58" s="23"/>
      <c r="J58" s="23"/>
      <c r="K58" s="23"/>
      <c r="L58" s="23"/>
      <c r="M58" s="23"/>
      <c r="N58" s="23"/>
      <c r="O58" s="23"/>
      <c r="P58" s="23"/>
      <c r="Q58" s="23"/>
      <c r="R58" s="23"/>
    </row>
    <row r="59" spans="1:27">
      <c r="B59" s="11"/>
      <c r="C59" s="11"/>
      <c r="D59" s="11"/>
      <c r="E59" s="23"/>
      <c r="F59" s="23"/>
      <c r="G59" s="23"/>
      <c r="H59" s="23"/>
      <c r="I59" s="23"/>
      <c r="J59" s="23"/>
      <c r="K59" s="23"/>
      <c r="L59" s="23"/>
      <c r="M59" s="23"/>
      <c r="N59" s="23"/>
      <c r="O59" s="23"/>
      <c r="P59" s="23"/>
      <c r="Q59" s="23"/>
      <c r="R59" s="23"/>
    </row>
    <row r="60" spans="1:27">
      <c r="A60" s="11"/>
      <c r="B60" s="11"/>
      <c r="C60" s="11"/>
      <c r="D60" s="11"/>
      <c r="T60" s="11"/>
      <c r="W60" s="11"/>
    </row>
    <row r="61" spans="1:27">
      <c r="A61" s="11"/>
      <c r="B61" s="11"/>
      <c r="C61" s="11"/>
      <c r="D61" s="11"/>
      <c r="T61" s="11"/>
      <c r="W61" s="11"/>
    </row>
    <row r="62" spans="1:27">
      <c r="A62" s="11"/>
      <c r="B62" s="11"/>
      <c r="C62" s="11"/>
      <c r="D62" s="11"/>
      <c r="T62" s="11"/>
      <c r="W62" s="11"/>
    </row>
    <row r="63" spans="1:27">
      <c r="A63" s="11"/>
      <c r="B63" s="11"/>
      <c r="C63" s="11"/>
      <c r="D63" s="11"/>
      <c r="T63" s="11"/>
      <c r="W63" s="11"/>
    </row>
    <row r="64" spans="1:27">
      <c r="A64" s="11"/>
      <c r="B64" s="11"/>
      <c r="C64" s="11"/>
      <c r="D64" s="11"/>
      <c r="T64" s="11"/>
      <c r="W64" s="11"/>
    </row>
    <row r="65" spans="1:23">
      <c r="A65" s="11"/>
      <c r="B65" s="11"/>
      <c r="C65" s="11"/>
      <c r="D65" s="11"/>
      <c r="T65" s="11"/>
      <c r="W65" s="11"/>
    </row>
    <row r="66" spans="1:23">
      <c r="A66" s="11"/>
      <c r="B66" s="11"/>
      <c r="C66" s="11"/>
      <c r="D66" s="11"/>
      <c r="T66" s="11"/>
      <c r="W66" s="11"/>
    </row>
    <row r="67" spans="1:23">
      <c r="A67" s="11"/>
      <c r="B67" s="11"/>
      <c r="C67" s="11"/>
      <c r="D67" s="11"/>
      <c r="T67" s="11"/>
      <c r="W67" s="11"/>
    </row>
    <row r="68" spans="1:23">
      <c r="A68" s="11"/>
      <c r="B68" s="11"/>
      <c r="C68" s="11"/>
      <c r="D68" s="11"/>
      <c r="T68" s="11"/>
      <c r="W68" s="11"/>
    </row>
    <row r="69" spans="1:23">
      <c r="A69" s="11"/>
      <c r="B69" s="11"/>
      <c r="C69" s="11"/>
      <c r="D69" s="11"/>
      <c r="T69" s="11"/>
      <c r="W69" s="11"/>
    </row>
    <row r="70" spans="1:23">
      <c r="A70" s="11"/>
      <c r="B70" s="11"/>
      <c r="C70" s="11"/>
      <c r="D70" s="11"/>
      <c r="T70" s="11"/>
      <c r="W70" s="11"/>
    </row>
    <row r="71" spans="1:23">
      <c r="A71" s="11"/>
      <c r="B71" s="11"/>
      <c r="C71" s="11"/>
      <c r="D71" s="11"/>
      <c r="T71" s="11"/>
      <c r="W71" s="11"/>
    </row>
    <row r="72" spans="1:23">
      <c r="A72" s="11"/>
      <c r="B72" s="11"/>
      <c r="C72" s="11"/>
      <c r="D72" s="11"/>
      <c r="T72" s="11"/>
      <c r="W72" s="11"/>
    </row>
    <row r="73" spans="1:23">
      <c r="A73" s="11"/>
      <c r="B73" s="11"/>
      <c r="C73" s="11"/>
      <c r="D73" s="11"/>
      <c r="T73" s="11"/>
      <c r="W73" s="11"/>
    </row>
    <row r="74" spans="1:23">
      <c r="A74" s="11"/>
      <c r="B74" s="11"/>
      <c r="C74" s="11"/>
      <c r="D74" s="11"/>
      <c r="T74" s="11"/>
      <c r="W74" s="11"/>
    </row>
    <row r="75" spans="1:23">
      <c r="A75" s="11"/>
      <c r="B75" s="11"/>
      <c r="C75" s="11"/>
      <c r="D75" s="11"/>
      <c r="T75" s="11"/>
      <c r="W75" s="11"/>
    </row>
    <row r="76" spans="1:23">
      <c r="A76" s="11"/>
      <c r="B76" s="11"/>
      <c r="C76" s="11"/>
      <c r="D76" s="11"/>
      <c r="T76" s="11"/>
      <c r="W76" s="11"/>
    </row>
    <row r="77" spans="1:23">
      <c r="A77" s="11"/>
      <c r="B77" s="11"/>
      <c r="C77" s="11"/>
      <c r="D77" s="11"/>
      <c r="T77" s="11"/>
      <c r="W77" s="11"/>
    </row>
    <row r="78" spans="1:23">
      <c r="A78" s="11"/>
      <c r="B78" s="11"/>
      <c r="C78" s="11"/>
      <c r="D78" s="11"/>
      <c r="T78" s="11"/>
      <c r="W78" s="11"/>
    </row>
    <row r="79" spans="1:23">
      <c r="A79" s="11"/>
      <c r="B79" s="11"/>
      <c r="C79" s="11"/>
      <c r="D79" s="11"/>
      <c r="T79" s="11"/>
      <c r="W79" s="11"/>
    </row>
    <row r="80" spans="1:23">
      <c r="A80" s="11"/>
      <c r="B80" s="11"/>
      <c r="C80" s="11"/>
      <c r="D80" s="11"/>
      <c r="T80" s="11"/>
      <c r="W80" s="11"/>
    </row>
    <row r="81" spans="1:23">
      <c r="A81" s="11"/>
      <c r="B81" s="11"/>
      <c r="C81" s="11"/>
      <c r="D81" s="11"/>
      <c r="T81" s="11"/>
      <c r="W81" s="11"/>
    </row>
    <row r="82" spans="1:23">
      <c r="A82" s="11"/>
      <c r="B82" s="11"/>
      <c r="C82" s="11"/>
      <c r="D82" s="11"/>
      <c r="T82" s="11"/>
      <c r="W82" s="11"/>
    </row>
    <row r="83" spans="1:23">
      <c r="A83" s="11"/>
      <c r="B83" s="11"/>
      <c r="C83" s="11"/>
      <c r="D83" s="11"/>
      <c r="T83" s="11"/>
      <c r="W83" s="11"/>
    </row>
    <row r="84" spans="1:23">
      <c r="A84" s="11"/>
      <c r="B84" s="11"/>
      <c r="C84" s="11"/>
      <c r="D84" s="11"/>
      <c r="T84" s="11"/>
      <c r="W84" s="11"/>
    </row>
    <row r="85" spans="1:23">
      <c r="A85" s="11"/>
      <c r="B85" s="11"/>
      <c r="C85" s="11"/>
      <c r="D85" s="11"/>
      <c r="T85" s="11"/>
      <c r="W85" s="11"/>
    </row>
    <row r="86" spans="1:23">
      <c r="A86" s="11"/>
      <c r="B86" s="11"/>
      <c r="C86" s="11"/>
      <c r="D86" s="11"/>
      <c r="T86" s="11"/>
      <c r="W86" s="11"/>
    </row>
    <row r="87" spans="1:23">
      <c r="A87" s="11"/>
      <c r="B87" s="11"/>
      <c r="C87" s="11"/>
      <c r="D87" s="11"/>
      <c r="T87" s="11"/>
      <c r="W87" s="11"/>
    </row>
    <row r="88" spans="1:23">
      <c r="A88" s="11"/>
      <c r="B88" s="11"/>
      <c r="C88" s="11"/>
      <c r="D88" s="11"/>
      <c r="T88" s="11"/>
      <c r="W88" s="11"/>
    </row>
    <row r="89" spans="1:23">
      <c r="A89" s="11"/>
      <c r="B89" s="11"/>
      <c r="C89" s="11"/>
      <c r="D89" s="11"/>
      <c r="T89" s="11"/>
      <c r="W89" s="11"/>
    </row>
    <row r="90" spans="1:23">
      <c r="A90" s="11"/>
      <c r="B90" s="11"/>
      <c r="C90" s="11"/>
      <c r="D90" s="11"/>
      <c r="T90" s="11"/>
      <c r="W90" s="11"/>
    </row>
    <row r="91" spans="1:23">
      <c r="A91" s="11"/>
      <c r="B91" s="11"/>
      <c r="C91" s="11"/>
      <c r="D91" s="11"/>
      <c r="T91" s="11"/>
      <c r="W91" s="11"/>
    </row>
    <row r="92" spans="1:23">
      <c r="A92" s="11"/>
      <c r="B92" s="11"/>
      <c r="C92" s="11"/>
      <c r="D92" s="11"/>
      <c r="T92" s="11"/>
      <c r="W92" s="11"/>
    </row>
    <row r="93" spans="1:23">
      <c r="A93" s="11"/>
      <c r="B93" s="11"/>
      <c r="C93" s="11"/>
      <c r="D93" s="11"/>
      <c r="T93" s="11"/>
      <c r="W93" s="11"/>
    </row>
    <row r="94" spans="1:23">
      <c r="A94" s="11"/>
      <c r="B94" s="11"/>
      <c r="C94" s="11"/>
      <c r="D94" s="11"/>
      <c r="T94" s="11"/>
      <c r="W94" s="11"/>
    </row>
    <row r="95" spans="1:23">
      <c r="A95" s="11"/>
      <c r="B95" s="11"/>
      <c r="C95" s="11"/>
      <c r="D95" s="11"/>
      <c r="T95" s="11"/>
      <c r="W95" s="11"/>
    </row>
    <row r="96" spans="1:23">
      <c r="A96" s="11"/>
      <c r="B96" s="11"/>
      <c r="C96" s="11"/>
      <c r="D96" s="11"/>
      <c r="T96" s="11"/>
      <c r="W96" s="11"/>
    </row>
    <row r="97" spans="1:23">
      <c r="A97" s="11"/>
      <c r="B97" s="11"/>
      <c r="C97" s="11"/>
      <c r="D97" s="11"/>
      <c r="T97" s="11"/>
      <c r="W97" s="11"/>
    </row>
    <row r="98" spans="1:23">
      <c r="A98" s="11"/>
      <c r="B98" s="11"/>
      <c r="C98" s="11"/>
      <c r="D98" s="11"/>
      <c r="T98" s="11"/>
      <c r="W98" s="11"/>
    </row>
    <row r="99" spans="1:23">
      <c r="A99" s="11"/>
      <c r="B99" s="11"/>
      <c r="C99" s="11"/>
      <c r="D99" s="11"/>
      <c r="T99" s="11"/>
      <c r="W99" s="11"/>
    </row>
    <row r="100" spans="1:23">
      <c r="A100" s="11"/>
      <c r="B100" s="11"/>
      <c r="C100" s="11"/>
      <c r="D100" s="11"/>
      <c r="T100" s="11"/>
      <c r="W100" s="11"/>
    </row>
    <row r="101" spans="1:23">
      <c r="A101" s="11"/>
      <c r="B101" s="11"/>
      <c r="C101" s="11"/>
      <c r="D101" s="11"/>
      <c r="T101" s="11"/>
      <c r="W101" s="11"/>
    </row>
    <row r="102" spans="1:23">
      <c r="A102" s="11"/>
      <c r="B102" s="11"/>
      <c r="C102" s="11"/>
      <c r="D102" s="11"/>
      <c r="T102" s="11"/>
      <c r="W102" s="11"/>
    </row>
    <row r="103" spans="1:23">
      <c r="A103" s="11"/>
      <c r="B103" s="11"/>
      <c r="C103" s="11"/>
      <c r="D103" s="11"/>
      <c r="T103" s="11"/>
      <c r="W103" s="11"/>
    </row>
    <row r="104" spans="1:23">
      <c r="A104" s="11"/>
      <c r="B104" s="11"/>
      <c r="C104" s="11"/>
      <c r="D104" s="11"/>
      <c r="T104" s="11"/>
      <c r="W104" s="11"/>
    </row>
    <row r="105" spans="1:23">
      <c r="A105" s="11"/>
      <c r="B105" s="11"/>
      <c r="C105" s="11"/>
      <c r="D105" s="11"/>
      <c r="T105" s="11"/>
      <c r="W105" s="11"/>
    </row>
    <row r="106" spans="1:23">
      <c r="A106" s="11"/>
      <c r="B106" s="11"/>
      <c r="C106" s="11"/>
      <c r="D106" s="11"/>
      <c r="T106" s="11"/>
      <c r="W106" s="11"/>
    </row>
    <row r="107" spans="1:23">
      <c r="A107" s="11"/>
      <c r="B107" s="11"/>
      <c r="C107" s="11"/>
      <c r="D107" s="11"/>
      <c r="T107" s="11"/>
      <c r="W107" s="11"/>
    </row>
    <row r="108" spans="1:23">
      <c r="A108" s="11"/>
      <c r="B108" s="11"/>
      <c r="C108" s="11"/>
      <c r="D108" s="11"/>
      <c r="T108" s="11"/>
      <c r="W108" s="11"/>
    </row>
    <row r="109" spans="1:23">
      <c r="A109" s="11"/>
      <c r="B109" s="11"/>
      <c r="C109" s="11"/>
      <c r="D109" s="11"/>
      <c r="T109" s="11"/>
      <c r="W109" s="11"/>
    </row>
    <row r="110" spans="1:23">
      <c r="A110" s="11"/>
      <c r="B110" s="11"/>
      <c r="C110" s="11"/>
      <c r="D110" s="11"/>
      <c r="T110" s="11"/>
      <c r="W110" s="11"/>
    </row>
    <row r="111" spans="1:23">
      <c r="A111" s="11"/>
      <c r="B111" s="11"/>
      <c r="C111" s="11"/>
      <c r="D111" s="11"/>
      <c r="T111" s="11"/>
      <c r="W111" s="11"/>
    </row>
    <row r="112" spans="1:23">
      <c r="A112" s="11"/>
      <c r="B112" s="11"/>
      <c r="C112" s="11"/>
      <c r="D112" s="11"/>
      <c r="T112" s="11"/>
      <c r="W112" s="11"/>
    </row>
    <row r="113" spans="1:23">
      <c r="A113" s="11"/>
      <c r="B113" s="11"/>
      <c r="C113" s="11"/>
      <c r="D113" s="11"/>
      <c r="T113" s="11"/>
      <c r="W113" s="11"/>
    </row>
    <row r="114" spans="1:23">
      <c r="A114" s="11"/>
      <c r="B114" s="11"/>
      <c r="C114" s="11"/>
      <c r="D114" s="11"/>
      <c r="T114" s="11"/>
      <c r="W114" s="11"/>
    </row>
    <row r="115" spans="1:23">
      <c r="A115" s="11"/>
      <c r="B115" s="11"/>
      <c r="C115" s="11"/>
      <c r="D115" s="11"/>
      <c r="T115" s="11"/>
      <c r="W115" s="11"/>
    </row>
    <row r="116" spans="1:23">
      <c r="A116" s="11"/>
      <c r="B116" s="11"/>
      <c r="C116" s="11"/>
      <c r="D116" s="11"/>
      <c r="T116" s="11"/>
      <c r="W116" s="11"/>
    </row>
    <row r="117" spans="1:23">
      <c r="A117" s="11"/>
      <c r="B117" s="11"/>
      <c r="C117" s="11"/>
      <c r="D117" s="11"/>
      <c r="T117" s="11"/>
      <c r="W117" s="11"/>
    </row>
    <row r="118" spans="1:23">
      <c r="A118" s="11"/>
      <c r="B118" s="11"/>
      <c r="C118" s="11"/>
      <c r="D118" s="11"/>
      <c r="T118" s="11"/>
      <c r="W118" s="11"/>
    </row>
    <row r="119" spans="1:23">
      <c r="A119" s="11"/>
      <c r="B119" s="11"/>
      <c r="C119" s="11"/>
      <c r="D119" s="11"/>
      <c r="T119" s="11"/>
      <c r="W119" s="11"/>
    </row>
    <row r="120" spans="1:23">
      <c r="A120" s="11"/>
      <c r="B120" s="11"/>
      <c r="C120" s="11"/>
      <c r="D120" s="11"/>
      <c r="T120" s="11"/>
      <c r="W120" s="11"/>
    </row>
    <row r="121" spans="1:23">
      <c r="A121" s="11"/>
      <c r="B121" s="11"/>
      <c r="C121" s="11"/>
      <c r="D121" s="11"/>
      <c r="T121" s="11"/>
      <c r="W121" s="11"/>
    </row>
    <row r="122" spans="1:23">
      <c r="A122" s="11"/>
      <c r="B122" s="11"/>
      <c r="C122" s="11"/>
      <c r="D122" s="11"/>
      <c r="T122" s="11"/>
      <c r="W122" s="11"/>
    </row>
    <row r="123" spans="1:23">
      <c r="A123" s="11"/>
      <c r="B123" s="11"/>
      <c r="C123" s="11"/>
      <c r="D123" s="11"/>
      <c r="T123" s="11"/>
      <c r="W123" s="11"/>
    </row>
    <row r="124" spans="1:23">
      <c r="A124" s="11"/>
      <c r="B124" s="11"/>
      <c r="C124" s="11"/>
      <c r="D124" s="11"/>
      <c r="T124" s="11"/>
      <c r="W124" s="11"/>
    </row>
    <row r="125" spans="1:23">
      <c r="A125" s="11"/>
      <c r="B125" s="11"/>
      <c r="C125" s="11"/>
      <c r="D125" s="11"/>
      <c r="T125" s="11"/>
      <c r="W125" s="11"/>
    </row>
    <row r="126" spans="1:23">
      <c r="A126" s="11"/>
      <c r="B126" s="11"/>
      <c r="C126" s="11"/>
      <c r="D126" s="11"/>
      <c r="T126" s="11"/>
      <c r="W126" s="11"/>
    </row>
    <row r="127" spans="1:23">
      <c r="A127" s="11"/>
      <c r="B127" s="11"/>
      <c r="C127" s="11"/>
      <c r="D127" s="11"/>
      <c r="T127" s="11"/>
      <c r="W127" s="11"/>
    </row>
    <row r="128" spans="1:23">
      <c r="A128" s="11"/>
      <c r="B128" s="11"/>
      <c r="C128" s="11"/>
      <c r="D128" s="11"/>
      <c r="T128" s="11"/>
      <c r="W128" s="11"/>
    </row>
    <row r="129" spans="1:23">
      <c r="A129" s="11"/>
      <c r="B129" s="11"/>
      <c r="C129" s="11"/>
      <c r="D129" s="11"/>
      <c r="T129" s="11"/>
      <c r="W129" s="11"/>
    </row>
    <row r="130" spans="1:23">
      <c r="A130" s="11"/>
      <c r="B130" s="11"/>
      <c r="C130" s="11"/>
      <c r="D130" s="11"/>
      <c r="T130" s="11"/>
      <c r="W130" s="11"/>
    </row>
    <row r="131" spans="1:23">
      <c r="A131" s="11"/>
      <c r="B131" s="11"/>
      <c r="C131" s="11"/>
      <c r="D131" s="11"/>
      <c r="T131" s="11"/>
      <c r="W131" s="11"/>
    </row>
    <row r="132" spans="1:23">
      <c r="A132" s="11"/>
      <c r="B132" s="11"/>
      <c r="C132" s="11"/>
      <c r="D132" s="11"/>
      <c r="T132" s="11"/>
      <c r="W132" s="11"/>
    </row>
    <row r="133" spans="1:23">
      <c r="A133" s="11"/>
      <c r="B133" s="11"/>
      <c r="C133" s="11"/>
      <c r="D133" s="11"/>
      <c r="T133" s="11"/>
      <c r="W133" s="11"/>
    </row>
    <row r="134" spans="1:23">
      <c r="A134" s="11"/>
      <c r="B134" s="11"/>
      <c r="C134" s="11"/>
      <c r="D134" s="11"/>
      <c r="T134" s="11"/>
      <c r="W134" s="11"/>
    </row>
    <row r="135" spans="1:23">
      <c r="A135" s="11"/>
      <c r="B135" s="11"/>
      <c r="C135" s="11"/>
      <c r="D135" s="11"/>
      <c r="T135" s="11"/>
      <c r="W135" s="11"/>
    </row>
    <row r="136" spans="1:23">
      <c r="A136" s="11"/>
      <c r="B136" s="11"/>
      <c r="C136" s="11"/>
      <c r="D136" s="11"/>
      <c r="T136" s="11"/>
      <c r="W136" s="11"/>
    </row>
    <row r="137" spans="1:23">
      <c r="A137" s="11"/>
      <c r="B137" s="11"/>
      <c r="C137" s="11"/>
      <c r="D137" s="11"/>
      <c r="T137" s="11"/>
      <c r="W137" s="11"/>
    </row>
    <row r="138" spans="1:23">
      <c r="A138" s="11"/>
      <c r="B138" s="11"/>
      <c r="C138" s="11"/>
      <c r="D138" s="11"/>
      <c r="T138" s="11"/>
      <c r="W138" s="11"/>
    </row>
    <row r="139" spans="1:23">
      <c r="A139" s="11"/>
      <c r="B139" s="11"/>
      <c r="C139" s="11"/>
      <c r="D139" s="11"/>
      <c r="T139" s="11"/>
      <c r="W139" s="11"/>
    </row>
    <row r="140" spans="1:23">
      <c r="A140" s="11"/>
      <c r="B140" s="11"/>
      <c r="C140" s="11"/>
      <c r="D140" s="11"/>
      <c r="T140" s="11"/>
      <c r="W140" s="11"/>
    </row>
    <row r="141" spans="1:23">
      <c r="A141" s="11"/>
      <c r="B141" s="11"/>
      <c r="C141" s="11"/>
      <c r="D141" s="11"/>
      <c r="T141" s="11"/>
      <c r="W141" s="11"/>
    </row>
    <row r="142" spans="1:23">
      <c r="A142" s="11"/>
      <c r="B142" s="11"/>
      <c r="C142" s="11"/>
      <c r="D142" s="11"/>
      <c r="T142" s="11"/>
      <c r="W142" s="11"/>
    </row>
    <row r="143" spans="1:23">
      <c r="A143" s="11"/>
      <c r="B143" s="11"/>
      <c r="C143" s="11"/>
      <c r="D143" s="11"/>
      <c r="T143" s="11"/>
      <c r="W143" s="11"/>
    </row>
    <row r="144" spans="1:23">
      <c r="A144" s="11"/>
      <c r="B144" s="11"/>
      <c r="C144" s="11"/>
      <c r="D144" s="11"/>
      <c r="T144" s="11"/>
      <c r="W144" s="11"/>
    </row>
    <row r="145" spans="1:23">
      <c r="A145" s="11"/>
      <c r="B145" s="11"/>
      <c r="C145" s="11"/>
      <c r="D145" s="11"/>
      <c r="T145" s="11"/>
      <c r="W145" s="11"/>
    </row>
    <row r="146" spans="1:23">
      <c r="A146" s="11"/>
      <c r="B146" s="11"/>
      <c r="C146" s="11"/>
      <c r="D146" s="11"/>
      <c r="T146" s="11"/>
      <c r="W146" s="11"/>
    </row>
    <row r="147" spans="1:23">
      <c r="A147" s="11"/>
      <c r="B147" s="11"/>
      <c r="C147" s="11"/>
      <c r="D147" s="11"/>
      <c r="T147" s="11"/>
      <c r="W147" s="11"/>
    </row>
    <row r="148" spans="1:23">
      <c r="A148" s="11"/>
      <c r="B148" s="11"/>
      <c r="C148" s="11"/>
      <c r="D148" s="11"/>
      <c r="T148" s="11"/>
      <c r="W148" s="11"/>
    </row>
    <row r="149" spans="1:23">
      <c r="A149" s="11"/>
      <c r="B149" s="11"/>
      <c r="C149" s="11"/>
      <c r="D149" s="11"/>
      <c r="T149" s="11"/>
      <c r="W149" s="11"/>
    </row>
    <row r="150" spans="1:23">
      <c r="A150" s="11"/>
      <c r="B150" s="11"/>
      <c r="C150" s="11"/>
      <c r="D150" s="11"/>
      <c r="T150" s="11"/>
      <c r="W150" s="11"/>
    </row>
    <row r="151" spans="1:23">
      <c r="A151" s="11"/>
      <c r="B151" s="11"/>
      <c r="C151" s="11"/>
      <c r="D151" s="11"/>
      <c r="T151" s="11"/>
      <c r="W151" s="11"/>
    </row>
    <row r="152" spans="1:23">
      <c r="A152" s="11"/>
      <c r="B152" s="11"/>
      <c r="C152" s="11"/>
      <c r="D152" s="11"/>
      <c r="T152" s="11"/>
      <c r="W152" s="11"/>
    </row>
    <row r="153" spans="1:23">
      <c r="A153" s="11"/>
      <c r="B153" s="11"/>
      <c r="C153" s="11"/>
      <c r="D153" s="11"/>
      <c r="T153" s="11"/>
      <c r="W153" s="11"/>
    </row>
    <row r="154" spans="1:23">
      <c r="A154" s="11"/>
      <c r="B154" s="11"/>
      <c r="C154" s="11"/>
      <c r="D154" s="11"/>
      <c r="T154" s="11"/>
      <c r="W154" s="11"/>
    </row>
    <row r="155" spans="1:23">
      <c r="A155" s="11"/>
      <c r="B155" s="11"/>
      <c r="C155" s="11"/>
      <c r="D155" s="11"/>
      <c r="T155" s="11"/>
      <c r="W155" s="11"/>
    </row>
    <row r="156" spans="1:23">
      <c r="A156" s="11"/>
      <c r="B156" s="11"/>
      <c r="C156" s="11"/>
      <c r="D156" s="11"/>
      <c r="T156" s="11"/>
      <c r="W156" s="11"/>
    </row>
    <row r="157" spans="1:23">
      <c r="A157" s="11"/>
      <c r="B157" s="11"/>
      <c r="C157" s="11"/>
      <c r="D157" s="11"/>
      <c r="T157" s="11"/>
      <c r="W157" s="11"/>
    </row>
    <row r="158" spans="1:23">
      <c r="A158" s="11"/>
      <c r="B158" s="11"/>
      <c r="C158" s="11"/>
      <c r="D158" s="11"/>
      <c r="T158" s="11"/>
      <c r="W158" s="11"/>
    </row>
    <row r="159" spans="1:23">
      <c r="A159" s="11"/>
      <c r="B159" s="11"/>
      <c r="C159" s="11"/>
      <c r="D159" s="11"/>
      <c r="T159" s="11"/>
      <c r="W159" s="11"/>
    </row>
    <row r="160" spans="1:23">
      <c r="A160" s="11"/>
      <c r="B160" s="11"/>
      <c r="C160" s="11"/>
      <c r="D160" s="11"/>
      <c r="T160" s="11"/>
      <c r="W160" s="11"/>
    </row>
    <row r="161" spans="1:23">
      <c r="A161" s="11"/>
      <c r="B161" s="11"/>
      <c r="C161" s="11"/>
      <c r="D161" s="11"/>
      <c r="T161" s="11"/>
      <c r="W161" s="11"/>
    </row>
    <row r="162" spans="1:23">
      <c r="A162" s="11"/>
      <c r="B162" s="11"/>
      <c r="C162" s="11"/>
      <c r="D162" s="11"/>
      <c r="T162" s="11"/>
      <c r="W162" s="11"/>
    </row>
    <row r="163" spans="1:23">
      <c r="A163" s="11"/>
      <c r="B163" s="11"/>
      <c r="C163" s="11"/>
      <c r="D163" s="11"/>
      <c r="T163" s="11"/>
      <c r="W163" s="11"/>
    </row>
    <row r="164" spans="1:23">
      <c r="A164" s="11"/>
      <c r="B164" s="11"/>
      <c r="C164" s="11"/>
      <c r="D164" s="11"/>
      <c r="T164" s="11"/>
      <c r="W164" s="11"/>
    </row>
    <row r="165" spans="1:23">
      <c r="A165" s="11"/>
      <c r="B165" s="11"/>
      <c r="C165" s="11"/>
      <c r="D165" s="11"/>
      <c r="T165" s="11"/>
      <c r="W165" s="11"/>
    </row>
    <row r="166" spans="1:23">
      <c r="A166" s="11"/>
      <c r="B166" s="11"/>
      <c r="C166" s="11"/>
      <c r="D166" s="11"/>
      <c r="T166" s="11"/>
      <c r="W166" s="11"/>
    </row>
    <row r="167" spans="1:23">
      <c r="A167" s="11"/>
      <c r="B167" s="11"/>
      <c r="C167" s="11"/>
      <c r="D167" s="11"/>
      <c r="T167" s="11"/>
      <c r="W167" s="11"/>
    </row>
    <row r="168" spans="1:23">
      <c r="A168" s="11"/>
      <c r="B168" s="11"/>
      <c r="C168" s="11"/>
      <c r="D168" s="11"/>
      <c r="T168" s="11"/>
      <c r="W168" s="11"/>
    </row>
    <row r="169" spans="1:23">
      <c r="A169" s="11"/>
      <c r="B169" s="11"/>
      <c r="C169" s="11"/>
      <c r="D169" s="11"/>
      <c r="T169" s="11"/>
      <c r="W169" s="11"/>
    </row>
    <row r="170" spans="1:23">
      <c r="A170" s="11"/>
      <c r="B170" s="11"/>
      <c r="C170" s="11"/>
      <c r="D170" s="11"/>
      <c r="T170" s="11"/>
      <c r="W170" s="11"/>
    </row>
    <row r="171" spans="1:23">
      <c r="A171" s="11"/>
      <c r="B171" s="11"/>
      <c r="C171" s="11"/>
      <c r="D171" s="11"/>
      <c r="T171" s="11"/>
      <c r="W171" s="11"/>
    </row>
    <row r="172" spans="1:23">
      <c r="A172" s="11"/>
      <c r="B172" s="11"/>
      <c r="C172" s="11"/>
      <c r="D172" s="11"/>
      <c r="T172" s="11"/>
      <c r="W172" s="11"/>
    </row>
    <row r="173" spans="1:23">
      <c r="A173" s="11"/>
      <c r="B173" s="11"/>
      <c r="C173" s="11"/>
      <c r="D173" s="11"/>
      <c r="T173" s="11"/>
      <c r="W173" s="11"/>
    </row>
    <row r="174" spans="1:23">
      <c r="A174" s="11"/>
      <c r="B174" s="11"/>
      <c r="C174" s="11"/>
      <c r="D174" s="11"/>
      <c r="T174" s="11"/>
      <c r="W174" s="11"/>
    </row>
    <row r="175" spans="1:23">
      <c r="A175" s="11"/>
      <c r="B175" s="11"/>
      <c r="C175" s="11"/>
      <c r="D175" s="11"/>
      <c r="T175" s="11"/>
      <c r="W175" s="11"/>
    </row>
    <row r="176" spans="1:23">
      <c r="A176" s="11"/>
      <c r="B176" s="11"/>
      <c r="C176" s="11"/>
      <c r="D176" s="11"/>
      <c r="T176" s="11"/>
      <c r="W176" s="11"/>
    </row>
    <row r="177" spans="1:23">
      <c r="A177" s="11"/>
      <c r="B177" s="11"/>
      <c r="C177" s="11"/>
      <c r="D177" s="11"/>
      <c r="T177" s="11"/>
      <c r="W177" s="11"/>
    </row>
    <row r="178" spans="1:23">
      <c r="A178" s="11"/>
      <c r="B178" s="11"/>
      <c r="C178" s="11"/>
      <c r="D178" s="11"/>
      <c r="T178" s="11"/>
      <c r="W178" s="11"/>
    </row>
    <row r="179" spans="1:23">
      <c r="A179" s="11"/>
      <c r="B179" s="11"/>
      <c r="C179" s="11"/>
      <c r="D179" s="11"/>
      <c r="T179" s="11"/>
      <c r="W179" s="11"/>
    </row>
    <row r="180" spans="1:23">
      <c r="A180" s="11"/>
      <c r="B180" s="11"/>
      <c r="C180" s="11"/>
      <c r="D180" s="11"/>
      <c r="T180" s="11"/>
      <c r="W180" s="11"/>
    </row>
    <row r="181" spans="1:23">
      <c r="A181" s="11"/>
      <c r="B181" s="11"/>
      <c r="C181" s="11"/>
      <c r="D181" s="11"/>
      <c r="T181" s="11"/>
      <c r="W181" s="11"/>
    </row>
    <row r="182" spans="1:23">
      <c r="A182" s="11"/>
      <c r="B182" s="11"/>
      <c r="C182" s="11"/>
      <c r="D182" s="11"/>
      <c r="T182" s="11"/>
      <c r="W182" s="11"/>
    </row>
    <row r="183" spans="1:23">
      <c r="A183" s="11"/>
      <c r="B183" s="11"/>
      <c r="C183" s="11"/>
      <c r="D183" s="11"/>
      <c r="T183" s="11"/>
      <c r="W183" s="11"/>
    </row>
    <row r="184" spans="1:23">
      <c r="A184" s="11"/>
      <c r="B184" s="11"/>
      <c r="C184" s="11"/>
      <c r="D184" s="11"/>
      <c r="T184" s="11"/>
      <c r="W184" s="11"/>
    </row>
    <row r="185" spans="1:23">
      <c r="A185" s="11"/>
      <c r="B185" s="11"/>
      <c r="C185" s="11"/>
      <c r="D185" s="11"/>
      <c r="T185" s="11"/>
      <c r="W185" s="11"/>
    </row>
    <row r="186" spans="1:23">
      <c r="A186" s="11"/>
      <c r="B186" s="11"/>
      <c r="C186" s="11"/>
      <c r="D186" s="11"/>
      <c r="T186" s="11"/>
      <c r="W186" s="11"/>
    </row>
    <row r="187" spans="1:23">
      <c r="A187" s="11"/>
      <c r="B187" s="11"/>
      <c r="C187" s="11"/>
      <c r="D187" s="11"/>
      <c r="T187" s="11"/>
      <c r="W187" s="11"/>
    </row>
    <row r="188" spans="1:23">
      <c r="A188" s="11"/>
      <c r="B188" s="11"/>
      <c r="C188" s="11"/>
      <c r="D188" s="11"/>
      <c r="T188" s="11"/>
      <c r="W188" s="11"/>
    </row>
    <row r="189" spans="1:23">
      <c r="A189" s="11"/>
      <c r="B189" s="11"/>
      <c r="C189" s="11"/>
      <c r="D189" s="11"/>
      <c r="T189" s="11"/>
      <c r="W189" s="11"/>
    </row>
    <row r="190" spans="1:23">
      <c r="A190" s="11"/>
      <c r="B190" s="11"/>
      <c r="C190" s="11"/>
      <c r="D190" s="11"/>
      <c r="T190" s="11"/>
      <c r="W190" s="11"/>
    </row>
    <row r="191" spans="1:23">
      <c r="A191" s="11"/>
      <c r="B191" s="11"/>
      <c r="C191" s="11"/>
      <c r="D191" s="11"/>
      <c r="T191" s="11"/>
      <c r="W191" s="11"/>
    </row>
    <row r="192" spans="1:23">
      <c r="A192" s="11"/>
      <c r="B192" s="11"/>
      <c r="C192" s="11"/>
      <c r="D192" s="11"/>
      <c r="T192" s="11"/>
      <c r="W192" s="11"/>
    </row>
    <row r="193" spans="1:23">
      <c r="A193" s="11"/>
      <c r="B193" s="11"/>
      <c r="C193" s="11"/>
      <c r="D193" s="11"/>
      <c r="T193" s="11"/>
      <c r="W193" s="11"/>
    </row>
    <row r="194" spans="1:23">
      <c r="A194" s="11"/>
      <c r="B194" s="11"/>
      <c r="C194" s="11"/>
      <c r="D194" s="11"/>
      <c r="T194" s="11"/>
      <c r="W194" s="11"/>
    </row>
    <row r="195" spans="1:23">
      <c r="A195" s="11"/>
      <c r="B195" s="11"/>
      <c r="C195" s="11"/>
      <c r="D195" s="11"/>
      <c r="T195" s="11"/>
      <c r="W195" s="11"/>
    </row>
    <row r="196" spans="1:23">
      <c r="A196" s="11"/>
      <c r="B196" s="11"/>
      <c r="C196" s="11"/>
      <c r="D196" s="11"/>
      <c r="T196" s="11"/>
      <c r="W196" s="11"/>
    </row>
    <row r="197" spans="1:23">
      <c r="A197" s="11"/>
      <c r="B197" s="11"/>
      <c r="C197" s="11"/>
      <c r="D197" s="11"/>
      <c r="T197" s="11"/>
      <c r="W197" s="11"/>
    </row>
    <row r="198" spans="1:23">
      <c r="A198" s="11"/>
      <c r="B198" s="11"/>
      <c r="C198" s="11"/>
      <c r="D198" s="11"/>
      <c r="T198" s="11"/>
      <c r="W198" s="11"/>
    </row>
    <row r="199" spans="1:23">
      <c r="A199" s="11"/>
      <c r="B199" s="11"/>
      <c r="C199" s="11"/>
      <c r="D199" s="11"/>
      <c r="T199" s="11"/>
      <c r="W199" s="11"/>
    </row>
    <row r="200" spans="1:23">
      <c r="A200" s="11"/>
      <c r="B200" s="11"/>
      <c r="C200" s="11"/>
      <c r="D200" s="11"/>
      <c r="T200" s="11"/>
      <c r="W200" s="11"/>
    </row>
    <row r="201" spans="1:23">
      <c r="A201" s="11"/>
      <c r="B201" s="11"/>
      <c r="C201" s="11"/>
      <c r="D201" s="11"/>
      <c r="T201" s="11"/>
      <c r="W201" s="11"/>
    </row>
    <row r="202" spans="1:23">
      <c r="A202" s="11"/>
      <c r="B202" s="11"/>
      <c r="C202" s="11"/>
      <c r="D202" s="11"/>
      <c r="T202" s="11"/>
      <c r="W202" s="11"/>
    </row>
    <row r="203" spans="1:23">
      <c r="A203" s="11"/>
      <c r="B203" s="11"/>
      <c r="C203" s="11"/>
      <c r="D203" s="11"/>
      <c r="T203" s="11"/>
      <c r="W203" s="11"/>
    </row>
    <row r="204" spans="1:23">
      <c r="A204" s="11"/>
      <c r="B204" s="11"/>
      <c r="C204" s="11"/>
      <c r="D204" s="11"/>
      <c r="T204" s="11"/>
      <c r="W204" s="11"/>
    </row>
    <row r="205" spans="1:23">
      <c r="A205" s="11"/>
      <c r="B205" s="11"/>
      <c r="C205" s="11"/>
      <c r="D205" s="11"/>
      <c r="T205" s="11"/>
      <c r="W205" s="11"/>
    </row>
    <row r="206" spans="1:23">
      <c r="A206" s="11"/>
      <c r="B206" s="11"/>
      <c r="C206" s="11"/>
      <c r="D206" s="11"/>
      <c r="T206" s="11"/>
      <c r="W206" s="11"/>
    </row>
    <row r="207" spans="1:23">
      <c r="A207" s="11"/>
      <c r="B207" s="11"/>
      <c r="C207" s="11"/>
      <c r="D207" s="11"/>
      <c r="T207" s="11"/>
      <c r="W207" s="11"/>
    </row>
    <row r="208" spans="1:23">
      <c r="A208" s="11"/>
      <c r="B208" s="11"/>
      <c r="C208" s="11"/>
      <c r="D208" s="11"/>
      <c r="T208" s="11"/>
      <c r="W208" s="11"/>
    </row>
    <row r="209" spans="1:23">
      <c r="A209" s="11"/>
      <c r="B209" s="11"/>
      <c r="C209" s="11"/>
      <c r="D209" s="11"/>
      <c r="T209" s="11"/>
      <c r="W209" s="11"/>
    </row>
    <row r="210" spans="1:23">
      <c r="A210" s="11"/>
      <c r="B210" s="11"/>
      <c r="C210" s="11"/>
      <c r="D210" s="11"/>
      <c r="T210" s="11"/>
      <c r="W210" s="11"/>
    </row>
    <row r="211" spans="1:23">
      <c r="A211" s="11"/>
      <c r="B211" s="11"/>
      <c r="C211" s="11"/>
      <c r="D211" s="11"/>
      <c r="T211" s="11"/>
      <c r="W211" s="11"/>
    </row>
    <row r="212" spans="1:23">
      <c r="A212" s="11"/>
      <c r="B212" s="11"/>
      <c r="C212" s="11"/>
      <c r="D212" s="11"/>
      <c r="T212" s="11"/>
      <c r="W212" s="11"/>
    </row>
    <row r="213" spans="1:23">
      <c r="A213" s="11"/>
      <c r="B213" s="11"/>
      <c r="C213" s="11"/>
      <c r="D213" s="11"/>
      <c r="T213" s="11"/>
      <c r="W213" s="11"/>
    </row>
    <row r="214" spans="1:23">
      <c r="A214" s="11"/>
      <c r="B214" s="11"/>
      <c r="C214" s="11"/>
      <c r="D214" s="11"/>
      <c r="T214" s="11"/>
      <c r="W214" s="11"/>
    </row>
    <row r="215" spans="1:23">
      <c r="A215" s="11"/>
      <c r="B215" s="11"/>
      <c r="C215" s="11"/>
      <c r="D215" s="11"/>
      <c r="T215" s="11"/>
      <c r="W215" s="11"/>
    </row>
    <row r="216" spans="1:23">
      <c r="A216" s="11"/>
      <c r="B216" s="11"/>
      <c r="C216" s="11"/>
      <c r="D216" s="11"/>
      <c r="T216" s="11"/>
      <c r="W216" s="11"/>
    </row>
    <row r="217" spans="1:23">
      <c r="A217" s="11"/>
      <c r="B217" s="11"/>
      <c r="C217" s="11"/>
      <c r="D217" s="11"/>
      <c r="T217" s="11"/>
      <c r="W217" s="11"/>
    </row>
    <row r="218" spans="1:23">
      <c r="A218" s="11"/>
      <c r="B218" s="11"/>
      <c r="C218" s="11"/>
      <c r="D218" s="11"/>
      <c r="T218" s="11"/>
      <c r="W218" s="11"/>
    </row>
    <row r="219" spans="1:23">
      <c r="A219" s="11"/>
      <c r="B219" s="11"/>
      <c r="C219" s="11"/>
      <c r="D219" s="11"/>
      <c r="T219" s="11"/>
      <c r="W219" s="11"/>
    </row>
    <row r="220" spans="1:23">
      <c r="A220" s="11"/>
      <c r="B220" s="11"/>
      <c r="C220" s="11"/>
      <c r="D220" s="11"/>
      <c r="T220" s="11"/>
      <c r="W220" s="11"/>
    </row>
    <row r="221" spans="1:23">
      <c r="A221" s="11"/>
      <c r="B221" s="11"/>
      <c r="C221" s="11"/>
      <c r="D221" s="11"/>
      <c r="T221" s="11"/>
      <c r="W221" s="11"/>
    </row>
    <row r="222" spans="1:23">
      <c r="A222" s="11"/>
      <c r="B222" s="11"/>
      <c r="C222" s="11"/>
      <c r="D222" s="11"/>
      <c r="T222" s="11"/>
      <c r="W222" s="11"/>
    </row>
    <row r="223" spans="1:23">
      <c r="A223" s="11"/>
      <c r="B223" s="11"/>
      <c r="C223" s="11"/>
      <c r="D223" s="11"/>
      <c r="T223" s="11"/>
      <c r="W223" s="11"/>
    </row>
    <row r="224" spans="1:23">
      <c r="A224" s="11"/>
      <c r="B224" s="11"/>
      <c r="C224" s="11"/>
      <c r="D224" s="11"/>
      <c r="T224" s="11"/>
      <c r="W224" s="11"/>
    </row>
    <row r="225" spans="1:23">
      <c r="A225" s="11"/>
      <c r="B225" s="11"/>
      <c r="C225" s="11"/>
      <c r="D225" s="11"/>
      <c r="T225" s="11"/>
      <c r="W225" s="11"/>
    </row>
    <row r="226" spans="1:23">
      <c r="A226" s="11"/>
      <c r="B226" s="11"/>
      <c r="C226" s="11"/>
      <c r="D226" s="11"/>
      <c r="T226" s="11"/>
      <c r="W226" s="11"/>
    </row>
    <row r="227" spans="1:23">
      <c r="A227" s="11"/>
      <c r="B227" s="11"/>
      <c r="C227" s="11"/>
      <c r="D227" s="11"/>
      <c r="T227" s="11"/>
      <c r="W227" s="11"/>
    </row>
    <row r="228" spans="1:23">
      <c r="A228" s="11"/>
      <c r="B228" s="11"/>
      <c r="C228" s="11"/>
      <c r="D228" s="11"/>
      <c r="T228" s="11"/>
      <c r="W228" s="11"/>
    </row>
    <row r="229" spans="1:23">
      <c r="A229" s="11"/>
      <c r="B229" s="11"/>
      <c r="C229" s="11"/>
      <c r="D229" s="11"/>
      <c r="T229" s="11"/>
      <c r="W229" s="11"/>
    </row>
    <row r="230" spans="1:23">
      <c r="A230" s="11"/>
      <c r="B230" s="11"/>
      <c r="C230" s="11"/>
      <c r="D230" s="11"/>
      <c r="T230" s="11"/>
      <c r="W230" s="11"/>
    </row>
    <row r="231" spans="1:23">
      <c r="A231" s="11"/>
      <c r="B231" s="11"/>
      <c r="C231" s="11"/>
      <c r="D231" s="11"/>
      <c r="T231" s="11"/>
      <c r="W231" s="11"/>
    </row>
    <row r="232" spans="1:23">
      <c r="A232" s="11"/>
      <c r="B232" s="11"/>
      <c r="C232" s="11"/>
      <c r="D232" s="11"/>
      <c r="T232" s="11"/>
      <c r="W232" s="11"/>
    </row>
    <row r="233" spans="1:23">
      <c r="A233" s="11"/>
      <c r="B233" s="11"/>
      <c r="C233" s="11"/>
      <c r="D233" s="11"/>
      <c r="T233" s="11"/>
      <c r="W233" s="11"/>
    </row>
    <row r="234" spans="1:23">
      <c r="A234" s="11"/>
      <c r="B234" s="11"/>
      <c r="C234" s="11"/>
      <c r="D234" s="11"/>
      <c r="T234" s="11"/>
      <c r="W234" s="11"/>
    </row>
    <row r="235" spans="1:23">
      <c r="A235" s="11"/>
      <c r="B235" s="11"/>
      <c r="C235" s="11"/>
      <c r="D235" s="11"/>
      <c r="T235" s="11"/>
      <c r="W235" s="11"/>
    </row>
    <row r="236" spans="1:23">
      <c r="A236" s="11"/>
      <c r="B236" s="11"/>
      <c r="C236" s="11"/>
      <c r="D236" s="11"/>
      <c r="T236" s="11"/>
      <c r="W236" s="11"/>
    </row>
    <row r="237" spans="1:23">
      <c r="A237" s="11"/>
      <c r="B237" s="11"/>
      <c r="C237" s="11"/>
      <c r="D237" s="11"/>
      <c r="T237" s="11"/>
      <c r="W237" s="11"/>
    </row>
    <row r="238" spans="1:23">
      <c r="A238" s="11"/>
      <c r="B238" s="11"/>
      <c r="C238" s="11"/>
      <c r="D238" s="11"/>
      <c r="T238" s="11"/>
      <c r="W238" s="11"/>
    </row>
    <row r="239" spans="1:23">
      <c r="A239" s="11"/>
      <c r="B239" s="11"/>
      <c r="C239" s="11"/>
      <c r="D239" s="11"/>
      <c r="T239" s="11"/>
      <c r="W239" s="11"/>
    </row>
    <row r="240" spans="1:23">
      <c r="A240" s="11"/>
      <c r="B240" s="11"/>
      <c r="C240" s="11"/>
      <c r="D240" s="11"/>
      <c r="T240" s="11"/>
      <c r="W240" s="11"/>
    </row>
    <row r="241" spans="1:23">
      <c r="A241" s="11"/>
      <c r="B241" s="11"/>
      <c r="C241" s="11"/>
      <c r="D241" s="11"/>
      <c r="T241" s="11"/>
      <c r="W241" s="11"/>
    </row>
    <row r="242" spans="1:23">
      <c r="A242" s="11"/>
      <c r="B242" s="11"/>
      <c r="C242" s="11"/>
      <c r="D242" s="11"/>
      <c r="T242" s="11"/>
      <c r="W242" s="11"/>
    </row>
    <row r="243" spans="1:23">
      <c r="A243" s="11"/>
      <c r="B243" s="11"/>
      <c r="C243" s="11"/>
      <c r="D243" s="11"/>
      <c r="T243" s="11"/>
      <c r="W243" s="11"/>
    </row>
    <row r="244" spans="1:23">
      <c r="A244" s="11"/>
      <c r="B244" s="11"/>
      <c r="C244" s="11"/>
      <c r="D244" s="11"/>
      <c r="T244" s="11"/>
      <c r="W244" s="11"/>
    </row>
    <row r="245" spans="1:23">
      <c r="A245" s="11"/>
      <c r="B245" s="11"/>
      <c r="C245" s="11"/>
      <c r="D245" s="11"/>
      <c r="T245" s="11"/>
      <c r="W245" s="11"/>
    </row>
    <row r="246" spans="1:23">
      <c r="A246" s="11"/>
      <c r="B246" s="11"/>
      <c r="C246" s="11"/>
      <c r="D246" s="11"/>
      <c r="T246" s="11"/>
      <c r="W246" s="11"/>
    </row>
    <row r="247" spans="1:23">
      <c r="A247" s="11"/>
      <c r="B247" s="11"/>
      <c r="C247" s="11"/>
      <c r="D247" s="11"/>
      <c r="T247" s="11"/>
      <c r="W247" s="11"/>
    </row>
    <row r="248" spans="1:23">
      <c r="A248" s="11"/>
      <c r="B248" s="11"/>
      <c r="C248" s="11"/>
      <c r="D248" s="11"/>
      <c r="T248" s="11"/>
      <c r="W248" s="11"/>
    </row>
    <row r="249" spans="1:23">
      <c r="A249" s="11"/>
      <c r="B249" s="11"/>
      <c r="C249" s="11"/>
      <c r="D249" s="11"/>
      <c r="T249" s="11"/>
      <c r="W249" s="11"/>
    </row>
    <row r="250" spans="1:23">
      <c r="A250" s="11"/>
      <c r="B250" s="11"/>
      <c r="C250" s="11"/>
      <c r="D250" s="11"/>
      <c r="T250" s="11"/>
      <c r="W250" s="11"/>
    </row>
    <row r="251" spans="1:23">
      <c r="A251" s="11"/>
      <c r="B251" s="11"/>
      <c r="C251" s="11"/>
      <c r="D251" s="11"/>
      <c r="T251" s="11"/>
      <c r="W251" s="11"/>
    </row>
    <row r="252" spans="1:23">
      <c r="A252" s="11"/>
      <c r="B252" s="11"/>
      <c r="C252" s="11"/>
      <c r="D252" s="11"/>
      <c r="T252" s="11"/>
      <c r="W252" s="11"/>
    </row>
    <row r="253" spans="1:23">
      <c r="A253" s="11"/>
      <c r="B253" s="11"/>
      <c r="C253" s="11"/>
      <c r="D253" s="11"/>
      <c r="T253" s="11"/>
      <c r="W253" s="11"/>
    </row>
    <row r="254" spans="1:23">
      <c r="A254" s="11"/>
      <c r="B254" s="11"/>
      <c r="C254" s="11"/>
      <c r="D254" s="11"/>
      <c r="T254" s="11"/>
      <c r="W254" s="11"/>
    </row>
    <row r="255" spans="1:23">
      <c r="A255" s="11"/>
      <c r="B255" s="11"/>
      <c r="C255" s="11"/>
      <c r="D255" s="11"/>
      <c r="T255" s="11"/>
      <c r="W255" s="11"/>
    </row>
    <row r="256" spans="1:23">
      <c r="A256" s="11"/>
      <c r="B256" s="11"/>
      <c r="C256" s="11"/>
      <c r="D256" s="11"/>
      <c r="T256" s="11"/>
      <c r="W256" s="11"/>
    </row>
    <row r="257" spans="1:23">
      <c r="A257" s="11"/>
      <c r="B257" s="11"/>
      <c r="C257" s="11"/>
      <c r="D257" s="11"/>
      <c r="T257" s="11"/>
      <c r="W257" s="11"/>
    </row>
    <row r="258" spans="1:23">
      <c r="A258" s="11"/>
      <c r="B258" s="11"/>
      <c r="C258" s="11"/>
      <c r="D258" s="11"/>
      <c r="T258" s="11"/>
      <c r="W258" s="11"/>
    </row>
    <row r="259" spans="1:23">
      <c r="A259" s="11"/>
      <c r="B259" s="11"/>
      <c r="C259" s="11"/>
      <c r="D259" s="11"/>
      <c r="T259" s="11"/>
      <c r="W259" s="11"/>
    </row>
    <row r="260" spans="1:23">
      <c r="A260" s="11"/>
      <c r="B260" s="11"/>
      <c r="C260" s="11"/>
      <c r="D260" s="11"/>
      <c r="T260" s="11"/>
      <c r="W260" s="11"/>
    </row>
    <row r="261" spans="1:23">
      <c r="A261" s="11"/>
      <c r="B261" s="11"/>
      <c r="C261" s="11"/>
      <c r="D261" s="11"/>
      <c r="T261" s="11"/>
      <c r="W261" s="11"/>
    </row>
    <row r="262" spans="1:23">
      <c r="A262" s="11"/>
      <c r="B262" s="11"/>
      <c r="C262" s="11"/>
      <c r="D262" s="11"/>
      <c r="T262" s="11"/>
      <c r="W262" s="11"/>
    </row>
    <row r="263" spans="1:23">
      <c r="A263" s="11"/>
      <c r="B263" s="11"/>
      <c r="C263" s="11"/>
      <c r="D263" s="11"/>
      <c r="T263" s="11"/>
      <c r="W263" s="11"/>
    </row>
    <row r="264" spans="1:23">
      <c r="A264" s="11"/>
      <c r="B264" s="11"/>
      <c r="C264" s="11"/>
      <c r="D264" s="11"/>
      <c r="T264" s="11"/>
      <c r="W264" s="11"/>
    </row>
    <row r="265" spans="1:23">
      <c r="A265" s="11"/>
      <c r="B265" s="11"/>
      <c r="C265" s="11"/>
      <c r="D265" s="11"/>
      <c r="T265" s="11"/>
      <c r="W265" s="11"/>
    </row>
    <row r="266" spans="1:23">
      <c r="A266" s="11"/>
      <c r="B266" s="11"/>
      <c r="C266" s="11"/>
      <c r="D266" s="11"/>
      <c r="T266" s="11"/>
      <c r="W266" s="11"/>
    </row>
    <row r="267" spans="1:23">
      <c r="A267" s="11"/>
      <c r="B267" s="11"/>
      <c r="C267" s="11"/>
      <c r="D267" s="11"/>
      <c r="T267" s="11"/>
      <c r="W267" s="11"/>
    </row>
    <row r="268" spans="1:23">
      <c r="A268" s="11"/>
      <c r="B268" s="11"/>
      <c r="C268" s="11"/>
      <c r="D268" s="11"/>
      <c r="T268" s="11"/>
      <c r="W268" s="11"/>
    </row>
    <row r="269" spans="1:23">
      <c r="A269" s="11"/>
      <c r="B269" s="11"/>
      <c r="C269" s="11"/>
      <c r="D269" s="11"/>
      <c r="T269" s="11"/>
      <c r="W269" s="11"/>
    </row>
    <row r="270" spans="1:23">
      <c r="A270" s="11"/>
      <c r="B270" s="11"/>
      <c r="C270" s="11"/>
      <c r="D270" s="11"/>
      <c r="T270" s="11"/>
      <c r="W270" s="11"/>
    </row>
    <row r="271" spans="1:23">
      <c r="A271" s="11"/>
      <c r="B271" s="11"/>
      <c r="C271" s="11"/>
      <c r="D271" s="11"/>
      <c r="T271" s="11"/>
      <c r="W271" s="11"/>
    </row>
    <row r="272" spans="1:23">
      <c r="A272" s="11"/>
      <c r="B272" s="11"/>
      <c r="C272" s="11"/>
      <c r="D272" s="11"/>
      <c r="T272" s="11"/>
      <c r="W272" s="11"/>
    </row>
    <row r="273" spans="1:23">
      <c r="A273" s="11"/>
      <c r="B273" s="11"/>
      <c r="C273" s="11"/>
      <c r="D273" s="11"/>
      <c r="T273" s="11"/>
      <c r="W273" s="11"/>
    </row>
    <row r="274" spans="1:23">
      <c r="A274" s="11"/>
      <c r="B274" s="11"/>
      <c r="C274" s="11"/>
      <c r="D274" s="11"/>
      <c r="T274" s="11"/>
      <c r="W274" s="11"/>
    </row>
    <row r="275" spans="1:23">
      <c r="A275" s="11"/>
      <c r="B275" s="11"/>
      <c r="C275" s="11"/>
      <c r="D275" s="11"/>
      <c r="T275" s="11"/>
      <c r="W275" s="11"/>
    </row>
    <row r="276" spans="1:23">
      <c r="A276" s="11"/>
      <c r="B276" s="11"/>
      <c r="C276" s="11"/>
      <c r="D276" s="11"/>
      <c r="T276" s="11"/>
      <c r="W276" s="11"/>
    </row>
    <row r="277" spans="1:23">
      <c r="A277" s="11"/>
      <c r="B277" s="11"/>
      <c r="C277" s="11"/>
      <c r="D277" s="11"/>
      <c r="T277" s="11"/>
      <c r="W277" s="11"/>
    </row>
    <row r="278" spans="1:23">
      <c r="A278" s="11"/>
      <c r="B278" s="11"/>
      <c r="C278" s="11"/>
      <c r="D278" s="11"/>
      <c r="T278" s="11"/>
      <c r="W278" s="11"/>
    </row>
    <row r="279" spans="1:23">
      <c r="A279" s="11"/>
      <c r="B279" s="11"/>
      <c r="C279" s="11"/>
      <c r="D279" s="11"/>
      <c r="T279" s="11"/>
      <c r="W279" s="11"/>
    </row>
    <row r="280" spans="1:23">
      <c r="A280" s="11"/>
      <c r="B280" s="11"/>
      <c r="C280" s="11"/>
      <c r="D280" s="11"/>
      <c r="T280" s="11"/>
      <c r="W280" s="11"/>
    </row>
    <row r="281" spans="1:23">
      <c r="A281" s="11"/>
      <c r="B281" s="11"/>
      <c r="C281" s="11"/>
      <c r="D281" s="11"/>
      <c r="T281" s="11"/>
      <c r="W281" s="11"/>
    </row>
    <row r="282" spans="1:23">
      <c r="A282" s="11"/>
      <c r="B282" s="11"/>
      <c r="C282" s="11"/>
      <c r="D282" s="11"/>
      <c r="T282" s="11"/>
      <c r="W282" s="11"/>
    </row>
    <row r="283" spans="1:23">
      <c r="A283" s="11"/>
      <c r="B283" s="11"/>
      <c r="C283" s="11"/>
      <c r="D283" s="11"/>
      <c r="T283" s="11"/>
      <c r="W283" s="11"/>
    </row>
    <row r="284" spans="1:23">
      <c r="A284" s="11"/>
      <c r="B284" s="11"/>
      <c r="C284" s="11"/>
      <c r="D284" s="11"/>
      <c r="T284" s="11"/>
      <c r="W284" s="11"/>
    </row>
    <row r="285" spans="1:23">
      <c r="A285" s="11"/>
      <c r="B285" s="11"/>
      <c r="C285" s="11"/>
      <c r="D285" s="11"/>
      <c r="T285" s="11"/>
      <c r="W285" s="11"/>
    </row>
    <row r="286" spans="1:23">
      <c r="A286" s="11"/>
      <c r="B286" s="11"/>
      <c r="C286" s="11"/>
      <c r="D286" s="11"/>
      <c r="T286" s="11"/>
      <c r="W286" s="11"/>
    </row>
    <row r="287" spans="1:23">
      <c r="A287" s="11"/>
      <c r="B287" s="11"/>
      <c r="C287" s="11"/>
      <c r="D287" s="11"/>
      <c r="T287" s="11"/>
      <c r="W287" s="11"/>
    </row>
    <row r="288" spans="1:23">
      <c r="A288" s="11"/>
      <c r="B288" s="11"/>
      <c r="C288" s="11"/>
      <c r="D288" s="11"/>
      <c r="T288" s="11"/>
      <c r="W288" s="11"/>
    </row>
    <row r="289" spans="1:23">
      <c r="A289" s="11"/>
      <c r="B289" s="11"/>
      <c r="C289" s="11"/>
      <c r="D289" s="11"/>
      <c r="T289" s="11"/>
      <c r="W289" s="11"/>
    </row>
    <row r="290" spans="1:23">
      <c r="A290" s="11"/>
      <c r="B290" s="11"/>
      <c r="C290" s="11"/>
      <c r="D290" s="11"/>
      <c r="T290" s="11"/>
      <c r="W290" s="11"/>
    </row>
    <row r="291" spans="1:23">
      <c r="A291" s="11"/>
      <c r="B291" s="11"/>
      <c r="C291" s="11"/>
      <c r="D291" s="11"/>
      <c r="T291" s="11"/>
      <c r="W291" s="11"/>
    </row>
    <row r="292" spans="1:23">
      <c r="A292" s="11"/>
      <c r="B292" s="11"/>
      <c r="C292" s="11"/>
      <c r="D292" s="11"/>
      <c r="T292" s="11"/>
      <c r="W292" s="11"/>
    </row>
    <row r="293" spans="1:23">
      <c r="A293" s="11"/>
      <c r="B293" s="11"/>
      <c r="C293" s="11"/>
      <c r="D293" s="11"/>
      <c r="T293" s="11"/>
      <c r="W293" s="11"/>
    </row>
    <row r="294" spans="1:23">
      <c r="A294" s="11"/>
      <c r="B294" s="11"/>
      <c r="C294" s="11"/>
      <c r="D294" s="11"/>
      <c r="T294" s="11"/>
      <c r="W294" s="11"/>
    </row>
    <row r="295" spans="1:23">
      <c r="A295" s="11"/>
      <c r="B295" s="11"/>
      <c r="C295" s="11"/>
      <c r="D295" s="11"/>
      <c r="T295" s="11"/>
      <c r="W295" s="11"/>
    </row>
    <row r="296" spans="1:23">
      <c r="A296" s="11"/>
      <c r="B296" s="11"/>
      <c r="C296" s="11"/>
      <c r="D296" s="11"/>
      <c r="T296" s="11"/>
      <c r="W296" s="11"/>
    </row>
    <row r="297" spans="1:23">
      <c r="A297" s="11"/>
      <c r="B297" s="11"/>
      <c r="C297" s="11"/>
      <c r="D297" s="11"/>
      <c r="T297" s="11"/>
      <c r="W297" s="11"/>
    </row>
    <row r="298" spans="1:23">
      <c r="A298" s="11"/>
      <c r="B298" s="11"/>
      <c r="C298" s="11"/>
      <c r="D298" s="11"/>
      <c r="T298" s="11"/>
      <c r="W298" s="11"/>
    </row>
    <row r="299" spans="1:23">
      <c r="A299" s="11"/>
      <c r="B299" s="11"/>
      <c r="C299" s="11"/>
      <c r="D299" s="11"/>
      <c r="T299" s="11"/>
      <c r="W299" s="11"/>
    </row>
    <row r="300" spans="1:23">
      <c r="A300" s="11"/>
      <c r="B300" s="11"/>
      <c r="C300" s="11"/>
      <c r="D300" s="11"/>
      <c r="T300" s="11"/>
      <c r="W300" s="11"/>
    </row>
    <row r="301" spans="1:23">
      <c r="A301" s="11"/>
      <c r="B301" s="11"/>
      <c r="C301" s="11"/>
      <c r="D301" s="11"/>
      <c r="T301" s="11"/>
      <c r="W301" s="11"/>
    </row>
    <row r="302" spans="1:23">
      <c r="A302" s="11"/>
      <c r="B302" s="11"/>
      <c r="C302" s="11"/>
      <c r="D302" s="11"/>
      <c r="T302" s="11"/>
      <c r="W302" s="11"/>
    </row>
    <row r="303" spans="1:23">
      <c r="A303" s="11"/>
      <c r="B303" s="11"/>
      <c r="C303" s="11"/>
      <c r="D303" s="11"/>
      <c r="T303" s="11"/>
      <c r="W303" s="11"/>
    </row>
    <row r="304" spans="1:23">
      <c r="A304" s="11"/>
      <c r="B304" s="11"/>
      <c r="C304" s="11"/>
      <c r="D304" s="11"/>
      <c r="T304" s="11"/>
      <c r="W304" s="11"/>
    </row>
    <row r="305" spans="1:23">
      <c r="A305" s="11"/>
      <c r="B305" s="11"/>
      <c r="C305" s="11"/>
      <c r="D305" s="11"/>
      <c r="T305" s="11"/>
      <c r="W305" s="11"/>
    </row>
    <row r="306" spans="1:23">
      <c r="A306" s="11"/>
      <c r="B306" s="11"/>
      <c r="C306" s="11"/>
      <c r="D306" s="11"/>
      <c r="T306" s="11"/>
      <c r="W306" s="11"/>
    </row>
    <row r="307" spans="1:23">
      <c r="A307" s="11"/>
      <c r="B307" s="11"/>
      <c r="C307" s="11"/>
      <c r="D307" s="11"/>
      <c r="T307" s="11"/>
      <c r="W307" s="11"/>
    </row>
    <row r="308" spans="1:23">
      <c r="A308" s="11"/>
      <c r="B308" s="11"/>
      <c r="C308" s="11"/>
      <c r="D308" s="11"/>
      <c r="T308" s="11"/>
      <c r="W308" s="11"/>
    </row>
    <row r="309" spans="1:23">
      <c r="A309" s="11"/>
      <c r="B309" s="11"/>
      <c r="C309" s="11"/>
      <c r="D309" s="11"/>
      <c r="T309" s="11"/>
      <c r="W309" s="11"/>
    </row>
    <row r="310" spans="1:23">
      <c r="A310" s="11"/>
      <c r="B310" s="11"/>
      <c r="C310" s="11"/>
      <c r="D310" s="11"/>
      <c r="T310" s="11"/>
      <c r="W310" s="11"/>
    </row>
    <row r="311" spans="1:23">
      <c r="A311" s="11"/>
      <c r="B311" s="11"/>
      <c r="C311" s="11"/>
      <c r="D311" s="11"/>
      <c r="T311" s="11"/>
      <c r="W311" s="11"/>
    </row>
    <row r="312" spans="1:23">
      <c r="A312" s="11"/>
      <c r="B312" s="11"/>
      <c r="C312" s="11"/>
      <c r="D312" s="11"/>
      <c r="T312" s="11"/>
      <c r="W312" s="11"/>
    </row>
    <row r="313" spans="1:23">
      <c r="A313" s="11"/>
      <c r="B313" s="11"/>
      <c r="C313" s="11"/>
      <c r="D313" s="11"/>
      <c r="T313" s="11"/>
      <c r="W313" s="11"/>
    </row>
    <row r="314" spans="1:23">
      <c r="A314" s="11"/>
      <c r="B314" s="11"/>
      <c r="C314" s="11"/>
      <c r="D314" s="11"/>
      <c r="T314" s="11"/>
      <c r="W314" s="11"/>
    </row>
    <row r="315" spans="1:23">
      <c r="A315" s="11"/>
      <c r="B315" s="11"/>
      <c r="C315" s="11"/>
      <c r="D315" s="11"/>
      <c r="T315" s="11"/>
      <c r="W315" s="11"/>
    </row>
    <row r="316" spans="1:23">
      <c r="A316" s="11"/>
      <c r="B316" s="11"/>
      <c r="C316" s="11"/>
      <c r="D316" s="11"/>
      <c r="T316" s="11"/>
      <c r="W316" s="11"/>
    </row>
    <row r="317" spans="1:23">
      <c r="A317" s="11"/>
      <c r="B317" s="11"/>
      <c r="C317" s="11"/>
      <c r="D317" s="11"/>
      <c r="T317" s="11"/>
      <c r="W317" s="11"/>
    </row>
    <row r="318" spans="1:23">
      <c r="A318" s="11"/>
      <c r="B318" s="11"/>
      <c r="C318" s="11"/>
      <c r="D318" s="11"/>
      <c r="T318" s="11"/>
      <c r="W318" s="11"/>
    </row>
    <row r="319" spans="1:23">
      <c r="A319" s="11"/>
      <c r="B319" s="11"/>
      <c r="C319" s="11"/>
      <c r="D319" s="11"/>
      <c r="T319" s="11"/>
      <c r="W319" s="11"/>
    </row>
    <row r="320" spans="1:23">
      <c r="A320" s="11"/>
      <c r="B320" s="11"/>
      <c r="C320" s="11"/>
      <c r="D320" s="11"/>
      <c r="T320" s="11"/>
      <c r="W320" s="11"/>
    </row>
    <row r="321" spans="1:23">
      <c r="A321" s="11"/>
      <c r="B321" s="11"/>
      <c r="C321" s="11"/>
      <c r="D321" s="11"/>
      <c r="T321" s="11"/>
      <c r="W321" s="11"/>
    </row>
    <row r="322" spans="1:23">
      <c r="A322" s="11"/>
      <c r="B322" s="11"/>
      <c r="C322" s="11"/>
      <c r="D322" s="11"/>
      <c r="T322" s="11"/>
      <c r="W322" s="11"/>
    </row>
    <row r="323" spans="1:23">
      <c r="A323" s="11"/>
      <c r="B323" s="11"/>
      <c r="C323" s="11"/>
      <c r="D323" s="11"/>
      <c r="T323" s="11"/>
      <c r="W323" s="11"/>
    </row>
    <row r="324" spans="1:23">
      <c r="A324" s="11"/>
      <c r="B324" s="11"/>
      <c r="C324" s="11"/>
      <c r="D324" s="11"/>
      <c r="T324" s="11"/>
      <c r="W324" s="11"/>
    </row>
    <row r="325" spans="1:23">
      <c r="A325" s="11"/>
      <c r="B325" s="11"/>
      <c r="C325" s="11"/>
      <c r="D325" s="11"/>
      <c r="T325" s="11"/>
      <c r="W325" s="11"/>
    </row>
    <row r="326" spans="1:23">
      <c r="A326" s="11"/>
      <c r="B326" s="11"/>
      <c r="C326" s="11"/>
      <c r="D326" s="11"/>
      <c r="T326" s="11"/>
      <c r="W326" s="11"/>
    </row>
    <row r="327" spans="1:23">
      <c r="A327" s="11"/>
      <c r="B327" s="11"/>
      <c r="C327" s="11"/>
      <c r="D327" s="11"/>
      <c r="T327" s="11"/>
      <c r="W327" s="11"/>
    </row>
    <row r="328" spans="1:23">
      <c r="A328" s="11"/>
      <c r="B328" s="11"/>
      <c r="C328" s="11"/>
      <c r="D328" s="11"/>
      <c r="T328" s="11"/>
      <c r="W328" s="11"/>
    </row>
    <row r="329" spans="1:23">
      <c r="A329" s="11"/>
      <c r="B329" s="11"/>
      <c r="C329" s="11"/>
      <c r="D329" s="11"/>
      <c r="T329" s="11"/>
      <c r="W329" s="11"/>
    </row>
    <row r="330" spans="1:23">
      <c r="A330" s="11"/>
      <c r="B330" s="11"/>
      <c r="C330" s="11"/>
      <c r="D330" s="11"/>
      <c r="T330" s="11"/>
      <c r="W330" s="11"/>
    </row>
    <row r="331" spans="1:23">
      <c r="A331" s="11"/>
      <c r="B331" s="11"/>
      <c r="C331" s="11"/>
      <c r="D331" s="11"/>
      <c r="T331" s="11"/>
      <c r="W331" s="11"/>
    </row>
    <row r="332" spans="1:23">
      <c r="A332" s="11"/>
      <c r="B332" s="11"/>
      <c r="C332" s="11"/>
      <c r="D332" s="11"/>
      <c r="T332" s="11"/>
      <c r="W332" s="11"/>
    </row>
    <row r="333" spans="1:23">
      <c r="A333" s="11"/>
      <c r="B333" s="11"/>
      <c r="C333" s="11"/>
      <c r="D333" s="11"/>
      <c r="T333" s="11"/>
      <c r="W333" s="11"/>
    </row>
    <row r="334" spans="1:23">
      <c r="A334" s="11"/>
      <c r="B334" s="11"/>
      <c r="C334" s="11"/>
      <c r="D334" s="11"/>
      <c r="T334" s="11"/>
      <c r="W334" s="11"/>
    </row>
    <row r="335" spans="1:23">
      <c r="A335" s="11"/>
      <c r="B335" s="11"/>
      <c r="C335" s="11"/>
      <c r="D335" s="11"/>
      <c r="T335" s="11"/>
      <c r="W335" s="11"/>
    </row>
    <row r="336" spans="1:23">
      <c r="A336" s="11"/>
      <c r="B336" s="11"/>
      <c r="C336" s="11"/>
      <c r="D336" s="11"/>
      <c r="T336" s="11"/>
      <c r="W336" s="11"/>
    </row>
    <row r="337" spans="1:23">
      <c r="A337" s="11"/>
      <c r="B337" s="11"/>
      <c r="C337" s="11"/>
      <c r="D337" s="11"/>
      <c r="T337" s="11"/>
      <c r="W337" s="11"/>
    </row>
    <row r="338" spans="1:23">
      <c r="A338" s="11"/>
      <c r="B338" s="11"/>
      <c r="C338" s="11"/>
      <c r="D338" s="11"/>
      <c r="T338" s="11"/>
      <c r="W338" s="11"/>
    </row>
    <row r="339" spans="1:23">
      <c r="A339" s="11"/>
      <c r="B339" s="11"/>
      <c r="C339" s="11"/>
      <c r="D339" s="11"/>
      <c r="T339" s="11"/>
      <c r="W339" s="11"/>
    </row>
    <row r="340" spans="1:23">
      <c r="A340" s="11"/>
      <c r="B340" s="11"/>
      <c r="C340" s="11"/>
      <c r="D340" s="11"/>
      <c r="T340" s="11"/>
      <c r="W340" s="11"/>
    </row>
    <row r="341" spans="1:23">
      <c r="A341" s="11"/>
      <c r="B341" s="11"/>
      <c r="C341" s="11"/>
      <c r="D341" s="11"/>
      <c r="T341" s="11"/>
      <c r="W341" s="11"/>
    </row>
    <row r="342" spans="1:23">
      <c r="A342" s="11"/>
      <c r="B342" s="11"/>
      <c r="C342" s="11"/>
      <c r="D342" s="11"/>
      <c r="T342" s="11"/>
      <c r="W342" s="11"/>
    </row>
    <row r="343" spans="1:23">
      <c r="A343" s="11"/>
      <c r="B343" s="11"/>
      <c r="C343" s="11"/>
      <c r="D343" s="11"/>
      <c r="T343" s="11"/>
      <c r="W343" s="11"/>
    </row>
    <row r="344" spans="1:23">
      <c r="A344" s="11"/>
      <c r="B344" s="11"/>
      <c r="C344" s="11"/>
      <c r="D344" s="11"/>
      <c r="T344" s="11"/>
      <c r="W344" s="11"/>
    </row>
    <row r="345" spans="1:23">
      <c r="A345" s="11"/>
      <c r="B345" s="11"/>
      <c r="C345" s="11"/>
      <c r="D345" s="11"/>
      <c r="T345" s="11"/>
      <c r="W345" s="11"/>
    </row>
    <row r="346" spans="1:23">
      <c r="A346" s="11"/>
      <c r="B346" s="11"/>
      <c r="C346" s="11"/>
      <c r="D346" s="11"/>
      <c r="T346" s="11"/>
      <c r="W346" s="11"/>
    </row>
    <row r="347" spans="1:23">
      <c r="A347" s="11"/>
      <c r="B347" s="11"/>
      <c r="C347" s="11"/>
      <c r="D347" s="11"/>
      <c r="T347" s="11"/>
      <c r="W347" s="11"/>
    </row>
    <row r="348" spans="1:23">
      <c r="A348" s="11"/>
      <c r="B348" s="11"/>
      <c r="C348" s="11"/>
      <c r="D348" s="11"/>
      <c r="T348" s="11"/>
      <c r="W348" s="11"/>
    </row>
    <row r="349" spans="1:23">
      <c r="A349" s="11"/>
      <c r="B349" s="11"/>
      <c r="C349" s="11"/>
      <c r="D349" s="11"/>
      <c r="T349" s="11"/>
      <c r="W349" s="11"/>
    </row>
    <row r="350" spans="1:23">
      <c r="A350" s="11"/>
      <c r="B350" s="11"/>
      <c r="C350" s="11"/>
      <c r="D350" s="11"/>
      <c r="T350" s="11"/>
      <c r="W350" s="11"/>
    </row>
    <row r="351" spans="1:23">
      <c r="A351" s="11"/>
      <c r="B351" s="11"/>
      <c r="C351" s="11"/>
      <c r="D351" s="11"/>
      <c r="T351" s="11"/>
      <c r="W351" s="11"/>
    </row>
    <row r="352" spans="1:23">
      <c r="A352" s="11"/>
      <c r="B352" s="11"/>
      <c r="C352" s="11"/>
      <c r="D352" s="11"/>
      <c r="T352" s="11"/>
      <c r="W352" s="11"/>
    </row>
    <row r="353" spans="1:23">
      <c r="A353" s="11"/>
      <c r="B353" s="11"/>
      <c r="C353" s="11"/>
      <c r="D353" s="11"/>
      <c r="T353" s="11"/>
      <c r="W353" s="11"/>
    </row>
    <row r="354" spans="1:23">
      <c r="A354" s="11"/>
      <c r="B354" s="11"/>
      <c r="C354" s="11"/>
      <c r="D354" s="11"/>
      <c r="T354" s="11"/>
      <c r="W354" s="11"/>
    </row>
    <row r="355" spans="1:23">
      <c r="A355" s="11"/>
      <c r="B355" s="11"/>
      <c r="C355" s="11"/>
      <c r="D355" s="11"/>
      <c r="T355" s="11"/>
      <c r="W355" s="11"/>
    </row>
    <row r="356" spans="1:23">
      <c r="A356" s="11"/>
      <c r="B356" s="11"/>
      <c r="C356" s="11"/>
      <c r="D356" s="11"/>
      <c r="T356" s="11"/>
      <c r="W356" s="11"/>
    </row>
    <row r="357" spans="1:23">
      <c r="A357" s="11"/>
      <c r="B357" s="11"/>
      <c r="C357" s="11"/>
      <c r="D357" s="11"/>
      <c r="T357" s="11"/>
      <c r="W357" s="11"/>
    </row>
    <row r="358" spans="1:23">
      <c r="A358" s="11"/>
      <c r="B358" s="11"/>
      <c r="C358" s="11"/>
      <c r="D358" s="11"/>
      <c r="T358" s="11"/>
      <c r="W358" s="11"/>
    </row>
    <row r="359" spans="1:23">
      <c r="A359" s="11"/>
      <c r="B359" s="11"/>
      <c r="C359" s="11"/>
      <c r="D359" s="11"/>
      <c r="T359" s="11"/>
      <c r="W359" s="11"/>
    </row>
    <row r="360" spans="1:23">
      <c r="A360" s="11"/>
      <c r="B360" s="11"/>
      <c r="C360" s="11"/>
      <c r="D360" s="11"/>
      <c r="T360" s="11"/>
      <c r="W360" s="11"/>
    </row>
    <row r="361" spans="1:23">
      <c r="A361" s="11"/>
      <c r="B361" s="11"/>
      <c r="C361" s="11"/>
      <c r="D361" s="11"/>
      <c r="T361" s="11"/>
      <c r="W361" s="11"/>
    </row>
    <row r="362" spans="1:23">
      <c r="A362" s="11"/>
      <c r="B362" s="11"/>
      <c r="C362" s="11"/>
      <c r="D362" s="11"/>
      <c r="T362" s="11"/>
      <c r="W362" s="11"/>
    </row>
    <row r="363" spans="1:23">
      <c r="A363" s="11"/>
      <c r="B363" s="11"/>
      <c r="C363" s="11"/>
      <c r="D363" s="11"/>
      <c r="T363" s="11"/>
      <c r="W363" s="11"/>
    </row>
    <row r="364" spans="1:23">
      <c r="A364" s="11"/>
      <c r="B364" s="11"/>
      <c r="C364" s="11"/>
      <c r="D364" s="11"/>
      <c r="T364" s="11"/>
      <c r="W364" s="11"/>
    </row>
    <row r="365" spans="1:23">
      <c r="A365" s="11"/>
      <c r="B365" s="11"/>
      <c r="C365" s="11"/>
      <c r="D365" s="11"/>
      <c r="T365" s="11"/>
      <c r="W365" s="11"/>
    </row>
    <row r="366" spans="1:23">
      <c r="A366" s="11"/>
      <c r="B366" s="11"/>
      <c r="C366" s="11"/>
      <c r="D366" s="11"/>
      <c r="T366" s="11"/>
      <c r="W366" s="11"/>
    </row>
    <row r="367" spans="1:23">
      <c r="A367" s="11"/>
      <c r="B367" s="11"/>
      <c r="C367" s="11"/>
      <c r="D367" s="11"/>
      <c r="T367" s="11"/>
      <c r="W367" s="11"/>
    </row>
    <row r="368" spans="1:23">
      <c r="A368" s="11"/>
      <c r="B368" s="11"/>
      <c r="C368" s="11"/>
      <c r="D368" s="11"/>
      <c r="T368" s="11"/>
      <c r="W368" s="11"/>
    </row>
    <row r="369" spans="1:23">
      <c r="A369" s="11"/>
      <c r="B369" s="11"/>
      <c r="C369" s="11"/>
      <c r="D369" s="11"/>
      <c r="T369" s="11"/>
      <c r="W369" s="11"/>
    </row>
    <row r="370" spans="1:23">
      <c r="A370" s="11"/>
      <c r="B370" s="11"/>
      <c r="C370" s="11"/>
      <c r="D370" s="11"/>
      <c r="T370" s="11"/>
      <c r="W370" s="11"/>
    </row>
    <row r="371" spans="1:23">
      <c r="A371" s="11"/>
      <c r="B371" s="11"/>
      <c r="C371" s="11"/>
      <c r="D371" s="11"/>
      <c r="T371" s="11"/>
      <c r="W371" s="11"/>
    </row>
    <row r="372" spans="1:23">
      <c r="A372" s="11"/>
      <c r="B372" s="11"/>
      <c r="C372" s="11"/>
      <c r="D372" s="11"/>
      <c r="T372" s="11"/>
      <c r="W372" s="11"/>
    </row>
    <row r="373" spans="1:23">
      <c r="A373" s="11"/>
      <c r="B373" s="11"/>
      <c r="C373" s="11"/>
      <c r="D373" s="11"/>
      <c r="T373" s="11"/>
      <c r="W373" s="11"/>
    </row>
    <row r="374" spans="1:23">
      <c r="A374" s="11"/>
      <c r="B374" s="11"/>
      <c r="C374" s="11"/>
      <c r="D374" s="11"/>
      <c r="T374" s="11"/>
      <c r="W374" s="11"/>
    </row>
    <row r="375" spans="1:23">
      <c r="A375" s="11"/>
      <c r="B375" s="11"/>
      <c r="C375" s="11"/>
      <c r="D375" s="11"/>
      <c r="T375" s="11"/>
      <c r="W375" s="11"/>
    </row>
    <row r="376" spans="1:23">
      <c r="A376" s="11"/>
      <c r="B376" s="11"/>
      <c r="C376" s="11"/>
      <c r="D376" s="11"/>
      <c r="T376" s="11"/>
      <c r="W376" s="11"/>
    </row>
    <row r="377" spans="1:23">
      <c r="A377" s="11"/>
      <c r="B377" s="11"/>
      <c r="C377" s="11"/>
      <c r="D377" s="11"/>
      <c r="T377" s="11"/>
      <c r="W377" s="11"/>
    </row>
    <row r="378" spans="1:23">
      <c r="A378" s="11"/>
      <c r="B378" s="11"/>
      <c r="C378" s="11"/>
      <c r="D378" s="11"/>
      <c r="T378" s="11"/>
      <c r="W378" s="11"/>
    </row>
    <row r="379" spans="1:23">
      <c r="A379" s="11"/>
      <c r="B379" s="11"/>
      <c r="C379" s="11"/>
      <c r="D379" s="11"/>
      <c r="T379" s="11"/>
      <c r="W379" s="11"/>
    </row>
    <row r="380" spans="1:23">
      <c r="A380" s="11"/>
      <c r="B380" s="11"/>
      <c r="C380" s="11"/>
      <c r="D380" s="11"/>
      <c r="T380" s="11"/>
      <c r="W380" s="11"/>
    </row>
    <row r="381" spans="1:23">
      <c r="A381" s="11"/>
      <c r="B381" s="11"/>
      <c r="C381" s="11"/>
      <c r="D381" s="11"/>
      <c r="T381" s="11"/>
      <c r="W381" s="11"/>
    </row>
    <row r="382" spans="1:23">
      <c r="A382" s="11"/>
      <c r="B382" s="11"/>
      <c r="C382" s="11"/>
      <c r="D382" s="11"/>
      <c r="T382" s="11"/>
      <c r="W382" s="11"/>
    </row>
    <row r="383" spans="1:23">
      <c r="A383" s="11"/>
      <c r="B383" s="11"/>
      <c r="C383" s="11"/>
      <c r="D383" s="11"/>
      <c r="T383" s="11"/>
      <c r="W383" s="11"/>
    </row>
    <row r="384" spans="1:23">
      <c r="A384" s="11"/>
      <c r="B384" s="11"/>
      <c r="C384" s="11"/>
      <c r="D384" s="11"/>
      <c r="T384" s="11"/>
      <c r="W384" s="11"/>
    </row>
    <row r="385" spans="1:23">
      <c r="A385" s="11"/>
      <c r="B385" s="11"/>
      <c r="C385" s="11"/>
      <c r="D385" s="11"/>
      <c r="T385" s="11"/>
      <c r="W385" s="11"/>
    </row>
    <row r="386" spans="1:23">
      <c r="A386" s="11"/>
      <c r="B386" s="11"/>
      <c r="C386" s="11"/>
      <c r="D386" s="11"/>
      <c r="T386" s="11"/>
      <c r="W386" s="11"/>
    </row>
    <row r="387" spans="1:23">
      <c r="A387" s="11"/>
      <c r="B387" s="11"/>
      <c r="C387" s="11"/>
      <c r="D387" s="11"/>
      <c r="T387" s="11"/>
      <c r="W387" s="11"/>
    </row>
    <row r="388" spans="1:23">
      <c r="A388" s="11"/>
      <c r="B388" s="11"/>
      <c r="C388" s="11"/>
      <c r="D388" s="11"/>
      <c r="T388" s="11"/>
      <c r="W388" s="11"/>
    </row>
    <row r="389" spans="1:23">
      <c r="A389" s="11"/>
      <c r="B389" s="11"/>
      <c r="C389" s="11"/>
      <c r="D389" s="11"/>
      <c r="T389" s="11"/>
      <c r="W389" s="11"/>
    </row>
    <row r="390" spans="1:23">
      <c r="A390" s="11"/>
      <c r="B390" s="11"/>
      <c r="C390" s="11"/>
      <c r="D390" s="11"/>
      <c r="T390" s="11"/>
      <c r="W390" s="11"/>
    </row>
    <row r="391" spans="1:23">
      <c r="A391" s="11"/>
      <c r="B391" s="11"/>
      <c r="C391" s="11"/>
      <c r="D391" s="11"/>
      <c r="T391" s="11"/>
      <c r="W391" s="11"/>
    </row>
    <row r="392" spans="1:23">
      <c r="A392" s="11"/>
      <c r="B392" s="11"/>
      <c r="C392" s="11"/>
      <c r="D392" s="11"/>
      <c r="T392" s="11"/>
      <c r="W392" s="11"/>
    </row>
    <row r="393" spans="1:23">
      <c r="A393" s="11"/>
      <c r="B393" s="11"/>
      <c r="C393" s="11"/>
      <c r="D393" s="11"/>
      <c r="T393" s="11"/>
      <c r="W393" s="11"/>
    </row>
    <row r="394" spans="1:23">
      <c r="A394" s="11"/>
      <c r="B394" s="11"/>
      <c r="C394" s="11"/>
      <c r="D394" s="11"/>
      <c r="T394" s="11"/>
      <c r="W394" s="11"/>
    </row>
    <row r="395" spans="1:23">
      <c r="A395" s="11"/>
      <c r="B395" s="11"/>
      <c r="C395" s="11"/>
      <c r="D395" s="11"/>
      <c r="T395" s="11"/>
      <c r="W395" s="11"/>
    </row>
    <row r="396" spans="1:23">
      <c r="A396" s="11"/>
      <c r="B396" s="11"/>
      <c r="C396" s="11"/>
      <c r="D396" s="11"/>
      <c r="T396" s="11"/>
      <c r="W396" s="11"/>
    </row>
    <row r="397" spans="1:23">
      <c r="A397" s="11"/>
      <c r="B397" s="11"/>
      <c r="C397" s="11"/>
      <c r="D397" s="11"/>
      <c r="T397" s="11"/>
      <c r="W397" s="11"/>
    </row>
    <row r="398" spans="1:23">
      <c r="A398" s="11"/>
      <c r="B398" s="11"/>
      <c r="C398" s="11"/>
      <c r="D398" s="11"/>
      <c r="T398" s="11"/>
      <c r="W398" s="11"/>
    </row>
  </sheetData>
  <customSheetViews>
    <customSheetView guid="{BA08C489-4952-434D-B712-71BEE1754A50}" scale="75" fitToPage="1">
      <selection sqref="A1:W1"/>
      <pageMargins left="0.25" right="0.25" top="0.5" bottom="0.25" header="0.3" footer="0.25"/>
      <printOptions horizontalCentered="1"/>
      <pageSetup scale="70" orientation="landscape" r:id="rId1"/>
      <headerFooter alignWithMargins="0">
        <oddFooter>&amp;R&amp;A</oddFooter>
      </headerFooter>
    </customSheetView>
    <customSheetView guid="{673EBF9B-B414-451E-B7E3-867D29298EC6}" scale="75" showPageBreaks="1" fitToPage="1">
      <selection sqref="A1:W1"/>
      <pageMargins left="0.25" right="0.25" top="0.5" bottom="0.25" header="0.3" footer="0.25"/>
      <printOptions horizontalCentered="1"/>
      <pageSetup scale="70" orientation="landscape" r:id="rId2"/>
      <headerFooter alignWithMargins="0">
        <oddFooter>&amp;R&amp;A</oddFooter>
      </headerFooter>
    </customSheetView>
  </customSheetViews>
  <mergeCells count="4">
    <mergeCell ref="A1:W1"/>
    <mergeCell ref="A2:W2"/>
    <mergeCell ref="A3:W3"/>
    <mergeCell ref="E5:W5"/>
  </mergeCells>
  <phoneticPr fontId="25" type="noConversion"/>
  <printOptions horizontalCentered="1"/>
  <pageMargins left="0.25" right="0.25" top="0.5" bottom="0.25" header="0.3" footer="0.25"/>
  <pageSetup scale="68" orientation="landscape" r:id="rId3"/>
  <headerFooter alignWithMargins="0">
    <oddFooter>&amp;R&amp;A</oddFooter>
  </headerFooter>
  <ignoredErrors>
    <ignoredError sqref="A55:A57" numberStoredAsText="1"/>
  </ignoredErrors>
</worksheet>
</file>

<file path=xl/worksheets/sheet44.xml><?xml version="1.0" encoding="utf-8"?>
<worksheet xmlns="http://schemas.openxmlformats.org/spreadsheetml/2006/main" xmlns:r="http://schemas.openxmlformats.org/officeDocument/2006/relationships">
  <dimension ref="A1:AM52"/>
  <sheetViews>
    <sheetView zoomScale="75" zoomScaleNormal="75" workbookViewId="0">
      <selection sqref="A1:AD1"/>
    </sheetView>
  </sheetViews>
  <sheetFormatPr defaultColWidth="9.109375" defaultRowHeight="13.2"/>
  <cols>
    <col min="1" max="1" width="2.88671875" style="971" customWidth="1"/>
    <col min="2" max="2" width="3.88671875" style="971" customWidth="1"/>
    <col min="3" max="3" width="27.5546875" style="971" customWidth="1"/>
    <col min="4" max="4" width="2.44140625" style="971" customWidth="1"/>
    <col min="5" max="5" width="8.5546875" style="971" customWidth="1"/>
    <col min="6" max="7" width="2.44140625" style="971" customWidth="1"/>
    <col min="8" max="8" width="8.44140625" style="971" customWidth="1"/>
    <col min="9" max="10" width="2.44140625" style="971" customWidth="1"/>
    <col min="11" max="11" width="8.44140625" style="971" customWidth="1"/>
    <col min="12" max="13" width="2.44140625" style="971" customWidth="1"/>
    <col min="14" max="14" width="8.44140625" style="971" customWidth="1"/>
    <col min="15" max="16" width="2.5546875" style="971" customWidth="1"/>
    <col min="17" max="17" width="8.44140625" style="971" customWidth="1"/>
    <col min="18" max="19" width="2.5546875" style="971" customWidth="1"/>
    <col min="20" max="20" width="8.44140625" style="971" customWidth="1"/>
    <col min="21" max="22" width="2.5546875" style="971" customWidth="1"/>
    <col min="23" max="23" width="8.44140625" style="971" customWidth="1"/>
    <col min="24" max="25" width="2.5546875" style="971" customWidth="1"/>
    <col min="26" max="26" width="8.44140625" style="971" customWidth="1"/>
    <col min="27" max="28" width="2.5546875" style="971" customWidth="1"/>
    <col min="29" max="29" width="8.109375" style="971" customWidth="1"/>
    <col min="30" max="31" width="2.44140625" style="971" customWidth="1"/>
    <col min="32" max="32" width="8.44140625" style="971" customWidth="1"/>
    <col min="33" max="34" width="2.44140625" style="971" customWidth="1"/>
    <col min="35" max="35" width="8.44140625" style="971" customWidth="1"/>
    <col min="36" max="37" width="2.44140625" style="971" customWidth="1"/>
    <col min="38" max="38" width="8.44140625" style="971" customWidth="1"/>
    <col min="39" max="39" width="2.44140625" style="971" customWidth="1"/>
    <col min="40" max="16384" width="9.109375" style="971"/>
  </cols>
  <sheetData>
    <row r="1" spans="1:39">
      <c r="A1" s="1123" t="s">
        <v>1010</v>
      </c>
      <c r="B1" s="1123"/>
      <c r="C1" s="1123"/>
      <c r="D1" s="1123"/>
      <c r="E1" s="1123"/>
      <c r="F1" s="1123"/>
      <c r="G1" s="1123"/>
      <c r="H1" s="1123"/>
      <c r="I1" s="1123"/>
      <c r="J1" s="1123"/>
      <c r="K1" s="1123"/>
      <c r="L1" s="1123"/>
      <c r="M1" s="1123"/>
      <c r="N1" s="1123"/>
      <c r="O1" s="1123"/>
      <c r="P1" s="1123"/>
      <c r="Q1" s="1123"/>
      <c r="R1" s="1123"/>
      <c r="S1" s="1123"/>
      <c r="T1" s="1123"/>
      <c r="U1" s="1123"/>
      <c r="V1" s="1123"/>
      <c r="W1" s="1123"/>
      <c r="X1" s="1123"/>
      <c r="Y1" s="1123"/>
      <c r="Z1" s="1123"/>
      <c r="AA1" s="1123"/>
      <c r="AB1" s="1123"/>
      <c r="AC1" s="1123"/>
      <c r="AD1" s="1123"/>
      <c r="AE1" s="1009"/>
      <c r="AF1" s="1009"/>
      <c r="AG1" s="1009"/>
      <c r="AH1" s="1009"/>
      <c r="AI1" s="1009"/>
      <c r="AJ1" s="1009"/>
      <c r="AK1" s="1009"/>
      <c r="AL1" s="1009"/>
      <c r="AM1" s="1009"/>
    </row>
    <row r="2" spans="1:39">
      <c r="A2" s="1123" t="s">
        <v>81</v>
      </c>
      <c r="B2" s="1123"/>
      <c r="C2" s="1123"/>
      <c r="D2" s="1123"/>
      <c r="E2" s="1123"/>
      <c r="F2" s="1123"/>
      <c r="G2" s="1123"/>
      <c r="H2" s="1123"/>
      <c r="I2" s="1123"/>
      <c r="J2" s="1123"/>
      <c r="K2" s="1123"/>
      <c r="L2" s="1123"/>
      <c r="M2" s="1123"/>
      <c r="N2" s="1123"/>
      <c r="O2" s="1123"/>
      <c r="P2" s="1123"/>
      <c r="Q2" s="1123"/>
      <c r="R2" s="1123"/>
      <c r="S2" s="1123"/>
      <c r="T2" s="1123"/>
      <c r="U2" s="1123"/>
      <c r="V2" s="1123"/>
      <c r="W2" s="1123"/>
      <c r="X2" s="1123"/>
      <c r="Y2" s="1123"/>
      <c r="Z2" s="1123"/>
      <c r="AA2" s="1123"/>
      <c r="AB2" s="1123"/>
      <c r="AC2" s="1123"/>
      <c r="AD2" s="1123"/>
      <c r="AE2" s="1009"/>
      <c r="AF2" s="1009"/>
      <c r="AG2" s="1009"/>
      <c r="AH2" s="1009"/>
      <c r="AI2" s="1009"/>
      <c r="AJ2" s="1009"/>
      <c r="AK2" s="1009"/>
      <c r="AL2" s="1009"/>
      <c r="AM2" s="1009"/>
    </row>
    <row r="3" spans="1:39">
      <c r="A3" s="1124" t="s">
        <v>588</v>
      </c>
      <c r="B3" s="1124"/>
      <c r="C3" s="1124"/>
      <c r="D3" s="1124"/>
      <c r="E3" s="1124"/>
      <c r="F3" s="1124"/>
      <c r="G3" s="1124"/>
      <c r="H3" s="1124"/>
      <c r="I3" s="1124"/>
      <c r="J3" s="1124"/>
      <c r="K3" s="1124"/>
      <c r="L3" s="1124"/>
      <c r="M3" s="1124"/>
      <c r="N3" s="1124"/>
      <c r="O3" s="1124"/>
      <c r="P3" s="1124"/>
      <c r="Q3" s="1124"/>
      <c r="R3" s="1124"/>
      <c r="S3" s="1124"/>
      <c r="T3" s="1124"/>
      <c r="U3" s="1124"/>
      <c r="V3" s="1124"/>
      <c r="W3" s="1124"/>
      <c r="X3" s="1124"/>
      <c r="Y3" s="1124"/>
      <c r="Z3" s="1124"/>
      <c r="AA3" s="1124"/>
      <c r="AB3" s="1124"/>
      <c r="AC3" s="1124"/>
      <c r="AD3" s="1124"/>
      <c r="AE3" s="1010"/>
      <c r="AF3" s="1010"/>
      <c r="AG3" s="1010"/>
      <c r="AH3" s="1010"/>
      <c r="AI3" s="1010"/>
      <c r="AJ3" s="1010"/>
      <c r="AK3" s="1010"/>
      <c r="AL3" s="1010"/>
      <c r="AM3" s="1010"/>
    </row>
    <row r="4" spans="1:39">
      <c r="D4" s="972"/>
      <c r="E4" s="972"/>
      <c r="F4" s="972"/>
      <c r="G4" s="972"/>
      <c r="H4" s="972"/>
      <c r="I4" s="972"/>
      <c r="J4" s="972"/>
      <c r="K4" s="972"/>
      <c r="L4" s="972"/>
      <c r="M4" s="972"/>
      <c r="N4" s="972"/>
      <c r="O4" s="972"/>
      <c r="P4" s="972"/>
      <c r="Q4" s="972"/>
      <c r="R4" s="972"/>
      <c r="S4" s="972"/>
      <c r="T4" s="972"/>
      <c r="U4" s="972"/>
      <c r="V4" s="972"/>
      <c r="W4" s="972"/>
      <c r="X4" s="972"/>
      <c r="Y4" s="972"/>
      <c r="Z4" s="972"/>
      <c r="AA4" s="972"/>
      <c r="AB4" s="972"/>
      <c r="AC4" s="972"/>
    </row>
    <row r="5" spans="1:39">
      <c r="A5" s="973"/>
      <c r="B5" s="973"/>
      <c r="C5" s="973"/>
      <c r="D5" s="1122" t="s">
        <v>80</v>
      </c>
      <c r="E5" s="1122"/>
      <c r="F5" s="1122"/>
      <c r="G5" s="1122"/>
      <c r="H5" s="1122"/>
      <c r="I5" s="1122"/>
      <c r="J5" s="1122"/>
      <c r="K5" s="1122"/>
      <c r="L5" s="1122"/>
      <c r="M5" s="1122"/>
      <c r="N5" s="1122"/>
      <c r="O5" s="1122"/>
      <c r="P5" s="1122"/>
      <c r="Q5" s="1122"/>
      <c r="R5" s="1122"/>
      <c r="S5" s="1122"/>
      <c r="T5" s="1122"/>
      <c r="U5" s="1122"/>
      <c r="V5" s="1122"/>
      <c r="W5" s="1122"/>
      <c r="X5" s="1122"/>
      <c r="Y5" s="1122"/>
      <c r="Z5" s="1122"/>
      <c r="AA5" s="1122"/>
      <c r="AB5" s="1122"/>
      <c r="AC5" s="1122"/>
      <c r="AD5" s="974"/>
      <c r="AE5" s="974"/>
      <c r="AF5" s="974"/>
      <c r="AG5" s="974"/>
      <c r="AH5" s="974"/>
      <c r="AI5" s="974"/>
      <c r="AJ5" s="974"/>
      <c r="AK5" s="974"/>
      <c r="AL5" s="974"/>
      <c r="AM5" s="973"/>
    </row>
    <row r="6" spans="1:39" ht="13.8" thickBot="1">
      <c r="A6" s="973"/>
      <c r="B6" s="973"/>
      <c r="C6" s="973"/>
      <c r="D6" s="988"/>
      <c r="E6" s="988"/>
      <c r="F6" s="988"/>
      <c r="G6" s="988"/>
      <c r="H6" s="988"/>
      <c r="I6" s="988"/>
      <c r="J6" s="988"/>
      <c r="K6" s="988"/>
      <c r="L6" s="988"/>
      <c r="M6" s="988"/>
      <c r="N6" s="988"/>
      <c r="O6" s="988"/>
      <c r="P6" s="988"/>
      <c r="Q6" s="988"/>
      <c r="R6" s="988"/>
      <c r="S6" s="988"/>
      <c r="T6" s="988"/>
      <c r="U6" s="988"/>
      <c r="V6" s="988"/>
      <c r="W6" s="988"/>
      <c r="X6" s="988"/>
      <c r="Y6" s="988"/>
      <c r="Z6" s="988"/>
      <c r="AA6" s="988"/>
      <c r="AB6" s="988"/>
      <c r="AC6" s="988"/>
      <c r="AD6" s="974"/>
      <c r="AE6" s="974"/>
      <c r="AF6" s="974"/>
      <c r="AG6" s="974"/>
      <c r="AH6" s="974"/>
      <c r="AI6" s="974"/>
      <c r="AJ6" s="974"/>
      <c r="AK6" s="974"/>
      <c r="AL6" s="974"/>
      <c r="AM6" s="973"/>
    </row>
    <row r="7" spans="1:39">
      <c r="A7" s="973"/>
      <c r="B7" s="973"/>
      <c r="C7" s="973"/>
      <c r="D7" s="1003"/>
      <c r="E7" s="1002" t="s">
        <v>1018</v>
      </c>
      <c r="F7" s="1001"/>
      <c r="G7" s="988"/>
      <c r="H7" s="988" t="s">
        <v>486</v>
      </c>
      <c r="I7" s="988"/>
      <c r="J7" s="988"/>
      <c r="K7" s="988" t="s">
        <v>1016</v>
      </c>
      <c r="L7" s="988"/>
      <c r="M7" s="988"/>
      <c r="N7" s="988" t="s">
        <v>482</v>
      </c>
      <c r="O7" s="988"/>
      <c r="P7" s="1004"/>
      <c r="Q7" s="1002" t="s">
        <v>1018</v>
      </c>
      <c r="R7" s="1001"/>
      <c r="S7" s="988"/>
      <c r="T7" s="988" t="s">
        <v>486</v>
      </c>
      <c r="U7" s="988"/>
      <c r="V7" s="988"/>
      <c r="W7" s="988" t="s">
        <v>635</v>
      </c>
      <c r="X7" s="988"/>
      <c r="Y7" s="988"/>
      <c r="Z7" s="988" t="s">
        <v>482</v>
      </c>
      <c r="AA7" s="988"/>
      <c r="AB7" s="988"/>
      <c r="AC7" s="988" t="s">
        <v>1018</v>
      </c>
      <c r="AD7" s="974"/>
      <c r="AE7" s="974"/>
      <c r="AF7" s="976"/>
      <c r="AG7" s="974"/>
      <c r="AH7" s="974"/>
      <c r="AI7" s="974"/>
      <c r="AJ7" s="974"/>
      <c r="AK7" s="974"/>
      <c r="AL7" s="974"/>
      <c r="AM7" s="974"/>
    </row>
    <row r="8" spans="1:39" s="994" customFormat="1">
      <c r="A8" s="1000"/>
      <c r="B8" s="1000"/>
      <c r="C8" s="1000"/>
      <c r="D8" s="999"/>
      <c r="E8" s="997">
        <v>2013</v>
      </c>
      <c r="F8" s="998"/>
      <c r="G8" s="996"/>
      <c r="H8" s="997">
        <v>2012</v>
      </c>
      <c r="I8" s="996"/>
      <c r="J8" s="996"/>
      <c r="K8" s="997">
        <v>2012</v>
      </c>
      <c r="L8" s="996"/>
      <c r="M8" s="996"/>
      <c r="N8" s="997">
        <v>2012</v>
      </c>
      <c r="O8" s="996"/>
      <c r="P8" s="1005"/>
      <c r="Q8" s="997">
        <v>2012</v>
      </c>
      <c r="R8" s="998"/>
      <c r="S8" s="996"/>
      <c r="T8" s="997">
        <v>2011</v>
      </c>
      <c r="U8" s="996"/>
      <c r="V8" s="996"/>
      <c r="W8" s="997">
        <v>2011</v>
      </c>
      <c r="X8" s="996"/>
      <c r="Y8" s="996"/>
      <c r="Z8" s="997">
        <v>2011</v>
      </c>
      <c r="AA8" s="996"/>
      <c r="AB8" s="996"/>
      <c r="AC8" s="997">
        <v>2011</v>
      </c>
      <c r="AD8" s="995"/>
      <c r="AE8" s="995"/>
      <c r="AF8" s="996"/>
      <c r="AG8" s="995"/>
      <c r="AH8" s="995"/>
      <c r="AI8" s="996"/>
      <c r="AJ8" s="995"/>
      <c r="AK8" s="995"/>
      <c r="AL8" s="996"/>
      <c r="AM8" s="995"/>
    </row>
    <row r="9" spans="1:39">
      <c r="A9" s="993" t="s">
        <v>87</v>
      </c>
      <c r="C9" s="973"/>
      <c r="D9" s="985"/>
      <c r="E9" s="974"/>
      <c r="F9" s="983"/>
      <c r="G9" s="972"/>
      <c r="H9" s="974"/>
      <c r="I9" s="974"/>
      <c r="K9" s="974"/>
      <c r="L9" s="974"/>
      <c r="N9" s="974"/>
      <c r="O9" s="974"/>
      <c r="P9" s="984"/>
      <c r="Q9" s="974"/>
      <c r="R9" s="983"/>
      <c r="T9" s="974"/>
      <c r="U9" s="974"/>
      <c r="W9" s="974"/>
      <c r="X9" s="974"/>
      <c r="Z9" s="974"/>
      <c r="AA9" s="974"/>
      <c r="AC9" s="974"/>
      <c r="AD9" s="974"/>
      <c r="AE9" s="974"/>
      <c r="AF9" s="974"/>
      <c r="AG9" s="974"/>
      <c r="AH9" s="974"/>
      <c r="AI9" s="974"/>
      <c r="AJ9" s="974"/>
      <c r="AK9" s="974"/>
      <c r="AL9" s="974"/>
      <c r="AM9" s="974"/>
    </row>
    <row r="10" spans="1:39">
      <c r="A10" s="986" t="s">
        <v>78</v>
      </c>
      <c r="C10" s="973"/>
      <c r="D10" s="985"/>
      <c r="E10" s="974"/>
      <c r="F10" s="983"/>
      <c r="G10" s="972"/>
      <c r="H10" s="974"/>
      <c r="I10" s="974"/>
      <c r="K10" s="974"/>
      <c r="L10" s="974"/>
      <c r="N10" s="974"/>
      <c r="O10" s="974"/>
      <c r="P10" s="984"/>
      <c r="Q10" s="974"/>
      <c r="R10" s="983"/>
      <c r="T10" s="974"/>
      <c r="U10" s="974"/>
      <c r="W10" s="974"/>
      <c r="X10" s="974"/>
      <c r="Z10" s="974"/>
      <c r="AA10" s="974"/>
      <c r="AC10" s="974"/>
      <c r="AD10" s="974"/>
      <c r="AE10" s="974"/>
      <c r="AF10" s="974"/>
      <c r="AG10" s="974"/>
      <c r="AH10" s="974"/>
      <c r="AI10" s="974"/>
      <c r="AJ10" s="974"/>
      <c r="AK10" s="974"/>
      <c r="AL10" s="974"/>
      <c r="AM10" s="974"/>
    </row>
    <row r="11" spans="1:39">
      <c r="A11" s="986"/>
      <c r="B11" s="986" t="s">
        <v>77</v>
      </c>
      <c r="C11" s="973"/>
      <c r="D11" s="984" t="s">
        <v>1021</v>
      </c>
      <c r="E11" s="974">
        <v>1425</v>
      </c>
      <c r="F11" s="983"/>
      <c r="G11" s="974" t="s">
        <v>1021</v>
      </c>
      <c r="H11" s="975">
        <v>1406</v>
      </c>
      <c r="I11" s="975"/>
      <c r="J11" s="974" t="s">
        <v>1021</v>
      </c>
      <c r="K11" s="974">
        <v>1456</v>
      </c>
      <c r="L11" s="974"/>
      <c r="M11" s="974" t="s">
        <v>1021</v>
      </c>
      <c r="N11" s="975">
        <v>1363</v>
      </c>
      <c r="O11" s="975"/>
      <c r="P11" s="984" t="s">
        <v>1021</v>
      </c>
      <c r="Q11" s="974">
        <v>1278</v>
      </c>
      <c r="R11" s="983"/>
      <c r="S11" s="974" t="s">
        <v>1021</v>
      </c>
      <c r="T11" s="975">
        <v>1569</v>
      </c>
      <c r="U11" s="975"/>
      <c r="V11" s="974" t="s">
        <v>1021</v>
      </c>
      <c r="W11" s="974">
        <v>1445</v>
      </c>
      <c r="X11" s="974"/>
      <c r="Y11" s="974" t="s">
        <v>1021</v>
      </c>
      <c r="Z11" s="975">
        <v>1408</v>
      </c>
      <c r="AA11" s="975"/>
      <c r="AB11" s="974" t="s">
        <v>1021</v>
      </c>
      <c r="AC11" s="974">
        <v>1383</v>
      </c>
      <c r="AD11" s="975"/>
      <c r="AE11" s="975"/>
      <c r="AF11" s="975"/>
      <c r="AG11" s="975"/>
      <c r="AH11" s="975"/>
      <c r="AI11" s="975"/>
      <c r="AJ11" s="974"/>
      <c r="AK11" s="974"/>
      <c r="AL11" s="974"/>
      <c r="AM11" s="974"/>
    </row>
    <row r="12" spans="1:39">
      <c r="A12" s="986"/>
      <c r="B12" s="986" t="s">
        <v>79</v>
      </c>
      <c r="C12" s="973"/>
      <c r="D12" s="984"/>
      <c r="E12" s="974">
        <v>3506</v>
      </c>
      <c r="F12" s="983"/>
      <c r="G12" s="974"/>
      <c r="H12" s="975">
        <v>3516</v>
      </c>
      <c r="I12" s="975"/>
      <c r="J12" s="974"/>
      <c r="K12" s="974">
        <v>3518</v>
      </c>
      <c r="L12" s="974"/>
      <c r="M12" s="974"/>
      <c r="N12" s="975">
        <v>3331</v>
      </c>
      <c r="O12" s="975"/>
      <c r="P12" s="984"/>
      <c r="Q12" s="974">
        <v>3359</v>
      </c>
      <c r="R12" s="983"/>
      <c r="S12" s="974"/>
      <c r="T12" s="975">
        <v>3128</v>
      </c>
      <c r="U12" s="975"/>
      <c r="V12" s="974"/>
      <c r="W12" s="974">
        <v>2962</v>
      </c>
      <c r="X12" s="974"/>
      <c r="Y12" s="974"/>
      <c r="Z12" s="975">
        <v>2992</v>
      </c>
      <c r="AA12" s="975"/>
      <c r="AB12" s="974"/>
      <c r="AC12" s="974">
        <v>2694</v>
      </c>
      <c r="AD12" s="975"/>
      <c r="AE12" s="975"/>
      <c r="AF12" s="975"/>
      <c r="AG12" s="975"/>
      <c r="AH12" s="975"/>
      <c r="AI12" s="975"/>
      <c r="AJ12" s="974"/>
      <c r="AK12" s="974"/>
      <c r="AL12" s="974"/>
      <c r="AM12" s="974"/>
    </row>
    <row r="13" spans="1:39" ht="13.8" thickBot="1">
      <c r="A13" s="981" t="s">
        <v>72</v>
      </c>
      <c r="B13" s="973"/>
      <c r="C13" s="973"/>
      <c r="D13" s="984" t="s">
        <v>1021</v>
      </c>
      <c r="E13" s="982">
        <v>4931</v>
      </c>
      <c r="F13" s="983"/>
      <c r="G13" s="974" t="s">
        <v>1021</v>
      </c>
      <c r="H13" s="982">
        <v>4922</v>
      </c>
      <c r="I13" s="975"/>
      <c r="J13" s="974" t="s">
        <v>1021</v>
      </c>
      <c r="K13" s="982">
        <v>4974</v>
      </c>
      <c r="L13" s="974"/>
      <c r="M13" s="974" t="s">
        <v>1021</v>
      </c>
      <c r="N13" s="982">
        <v>4694</v>
      </c>
      <c r="O13" s="975"/>
      <c r="P13" s="984" t="s">
        <v>1021</v>
      </c>
      <c r="Q13" s="982">
        <v>4637</v>
      </c>
      <c r="R13" s="983"/>
      <c r="S13" s="974" t="s">
        <v>1021</v>
      </c>
      <c r="T13" s="982">
        <v>4697</v>
      </c>
      <c r="U13" s="975"/>
      <c r="V13" s="974" t="s">
        <v>1021</v>
      </c>
      <c r="W13" s="982">
        <v>4407</v>
      </c>
      <c r="X13" s="974"/>
      <c r="Y13" s="974" t="s">
        <v>1021</v>
      </c>
      <c r="Z13" s="982">
        <v>4400</v>
      </c>
      <c r="AA13" s="975"/>
      <c r="AB13" s="974" t="s">
        <v>1021</v>
      </c>
      <c r="AC13" s="982">
        <v>4077</v>
      </c>
      <c r="AD13" s="975"/>
      <c r="AE13" s="975"/>
      <c r="AF13" s="975"/>
      <c r="AG13" s="975"/>
      <c r="AH13" s="975"/>
      <c r="AI13" s="975"/>
      <c r="AJ13" s="974"/>
      <c r="AK13" s="974"/>
      <c r="AL13" s="974"/>
      <c r="AM13" s="974"/>
    </row>
    <row r="14" spans="1:39" ht="13.8" thickTop="1">
      <c r="A14" s="981"/>
      <c r="B14" s="973"/>
      <c r="C14" s="973"/>
      <c r="D14" s="984"/>
      <c r="E14" s="974"/>
      <c r="F14" s="983"/>
      <c r="G14" s="974"/>
      <c r="H14" s="974"/>
      <c r="I14" s="975"/>
      <c r="J14" s="974"/>
      <c r="K14" s="974"/>
      <c r="L14" s="974"/>
      <c r="M14" s="974"/>
      <c r="N14" s="974"/>
      <c r="O14" s="975"/>
      <c r="P14" s="984"/>
      <c r="Q14" s="974"/>
      <c r="R14" s="983"/>
      <c r="S14" s="974"/>
      <c r="T14" s="974"/>
      <c r="U14" s="975"/>
      <c r="V14" s="974"/>
      <c r="W14" s="974"/>
      <c r="X14" s="974"/>
      <c r="Y14" s="974"/>
      <c r="Z14" s="974"/>
      <c r="AA14" s="975"/>
      <c r="AB14" s="974"/>
      <c r="AC14" s="974"/>
      <c r="AD14" s="975"/>
      <c r="AE14" s="975"/>
      <c r="AF14" s="975"/>
      <c r="AG14" s="975"/>
      <c r="AH14" s="975"/>
      <c r="AI14" s="975"/>
      <c r="AJ14" s="974"/>
      <c r="AK14" s="974"/>
      <c r="AL14" s="974"/>
      <c r="AM14" s="974"/>
    </row>
    <row r="15" spans="1:39" ht="13.8">
      <c r="A15" s="986" t="s">
        <v>82</v>
      </c>
      <c r="B15" s="973"/>
      <c r="C15" s="973"/>
      <c r="D15" s="984" t="s">
        <v>1021</v>
      </c>
      <c r="E15" s="974">
        <v>1748</v>
      </c>
      <c r="F15" s="983"/>
      <c r="G15" s="984" t="s">
        <v>1021</v>
      </c>
      <c r="H15" s="974">
        <v>1714</v>
      </c>
      <c r="I15" s="975"/>
      <c r="J15" s="974" t="s">
        <v>1021</v>
      </c>
      <c r="K15" s="974">
        <v>1756</v>
      </c>
      <c r="L15" s="974"/>
      <c r="M15" s="974" t="s">
        <v>1021</v>
      </c>
      <c r="N15" s="974">
        <v>1656</v>
      </c>
      <c r="O15" s="975"/>
      <c r="P15" s="984" t="s">
        <v>1021</v>
      </c>
      <c r="Q15" s="974">
        <v>1534</v>
      </c>
      <c r="R15" s="983"/>
      <c r="S15" s="974" t="s">
        <v>1021</v>
      </c>
      <c r="T15" s="974">
        <v>1838</v>
      </c>
      <c r="U15" s="975"/>
      <c r="V15" s="974" t="s">
        <v>1021</v>
      </c>
      <c r="W15" s="974">
        <v>1768</v>
      </c>
      <c r="X15" s="974"/>
      <c r="Y15" s="974" t="s">
        <v>1021</v>
      </c>
      <c r="Z15" s="974">
        <v>1704</v>
      </c>
      <c r="AA15" s="975"/>
      <c r="AB15" s="974" t="s">
        <v>1021</v>
      </c>
      <c r="AC15" s="974">
        <v>1625</v>
      </c>
      <c r="AD15" s="975"/>
      <c r="AE15" s="975"/>
      <c r="AF15" s="975"/>
      <c r="AG15" s="975"/>
      <c r="AH15" s="975"/>
      <c r="AI15" s="975"/>
      <c r="AJ15" s="974"/>
      <c r="AK15" s="974"/>
      <c r="AL15" s="974"/>
      <c r="AM15" s="974"/>
    </row>
    <row r="16" spans="1:39">
      <c r="A16" s="981"/>
      <c r="B16" s="973"/>
      <c r="C16" s="973"/>
      <c r="D16" s="984"/>
      <c r="E16" s="974"/>
      <c r="F16" s="983"/>
      <c r="G16" s="974"/>
      <c r="H16" s="974"/>
      <c r="I16" s="975"/>
      <c r="J16" s="974"/>
      <c r="K16" s="974"/>
      <c r="L16" s="974"/>
      <c r="M16" s="974"/>
      <c r="N16" s="974"/>
      <c r="O16" s="975"/>
      <c r="P16" s="984"/>
      <c r="Q16" s="974"/>
      <c r="R16" s="983"/>
      <c r="S16" s="974"/>
      <c r="T16" s="974"/>
      <c r="U16" s="975"/>
      <c r="V16" s="974"/>
      <c r="W16" s="974"/>
      <c r="X16" s="974"/>
      <c r="Y16" s="974"/>
      <c r="Z16" s="974"/>
      <c r="AA16" s="975"/>
      <c r="AB16" s="974"/>
      <c r="AC16" s="974"/>
      <c r="AD16" s="975"/>
      <c r="AE16" s="975"/>
      <c r="AF16" s="975"/>
      <c r="AG16" s="975"/>
      <c r="AH16" s="975"/>
      <c r="AI16" s="975"/>
      <c r="AJ16" s="974"/>
      <c r="AK16" s="974"/>
      <c r="AL16" s="974"/>
      <c r="AM16" s="974"/>
    </row>
    <row r="17" spans="1:39">
      <c r="A17" s="986" t="s">
        <v>76</v>
      </c>
      <c r="B17" s="973"/>
      <c r="C17" s="973"/>
      <c r="D17" s="984"/>
      <c r="E17" s="974"/>
      <c r="F17" s="983"/>
      <c r="G17" s="974"/>
      <c r="H17" s="974"/>
      <c r="I17" s="975"/>
      <c r="J17" s="974"/>
      <c r="K17" s="974"/>
      <c r="L17" s="974"/>
      <c r="M17" s="974"/>
      <c r="N17" s="974"/>
      <c r="O17" s="975"/>
      <c r="P17" s="984"/>
      <c r="Q17" s="974"/>
      <c r="R17" s="983"/>
      <c r="S17" s="974"/>
      <c r="T17" s="974"/>
      <c r="U17" s="975"/>
      <c r="V17" s="974"/>
      <c r="W17" s="974"/>
      <c r="X17" s="974"/>
      <c r="Y17" s="974"/>
      <c r="Z17" s="974"/>
      <c r="AA17" s="975"/>
      <c r="AB17" s="974"/>
      <c r="AC17" s="974"/>
      <c r="AD17" s="975"/>
      <c r="AE17" s="975"/>
      <c r="AF17" s="975"/>
      <c r="AG17" s="975"/>
      <c r="AH17" s="975"/>
      <c r="AI17" s="975"/>
      <c r="AJ17" s="974"/>
      <c r="AK17" s="974"/>
      <c r="AL17" s="974"/>
      <c r="AM17" s="974"/>
    </row>
    <row r="18" spans="1:39">
      <c r="A18" s="986"/>
      <c r="B18" s="986" t="s">
        <v>75</v>
      </c>
      <c r="C18" s="973"/>
      <c r="D18" s="984" t="s">
        <v>1021</v>
      </c>
      <c r="E18" s="974">
        <v>2423</v>
      </c>
      <c r="F18" s="983"/>
      <c r="G18" s="974" t="s">
        <v>1021</v>
      </c>
      <c r="H18" s="975">
        <v>2351</v>
      </c>
      <c r="I18" s="975"/>
      <c r="J18" s="974" t="s">
        <v>1021</v>
      </c>
      <c r="K18" s="974">
        <v>2300</v>
      </c>
      <c r="L18" s="974"/>
      <c r="M18" s="974" t="s">
        <v>1021</v>
      </c>
      <c r="N18" s="975">
        <v>2072</v>
      </c>
      <c r="O18" s="975"/>
      <c r="P18" s="984" t="s">
        <v>1021</v>
      </c>
      <c r="Q18" s="974">
        <v>1995</v>
      </c>
      <c r="R18" s="983"/>
      <c r="S18" s="974" t="s">
        <v>1021</v>
      </c>
      <c r="T18" s="975">
        <v>1896</v>
      </c>
      <c r="U18" s="975"/>
      <c r="V18" s="974" t="s">
        <v>1021</v>
      </c>
      <c r="W18" s="974">
        <v>1714</v>
      </c>
      <c r="X18" s="974"/>
      <c r="Y18" s="974" t="s">
        <v>1021</v>
      </c>
      <c r="Z18" s="975">
        <v>1692</v>
      </c>
      <c r="AA18" s="975"/>
      <c r="AB18" s="974" t="s">
        <v>1021</v>
      </c>
      <c r="AC18" s="974">
        <v>1660</v>
      </c>
      <c r="AD18" s="975"/>
      <c r="AE18" s="975"/>
      <c r="AF18" s="975"/>
      <c r="AG18" s="975"/>
      <c r="AH18" s="975"/>
      <c r="AI18" s="975"/>
      <c r="AJ18" s="974"/>
      <c r="AK18" s="974"/>
      <c r="AL18" s="974"/>
      <c r="AM18" s="974"/>
    </row>
    <row r="19" spans="1:39">
      <c r="A19" s="986"/>
      <c r="B19" s="986" t="s">
        <v>74</v>
      </c>
      <c r="C19" s="973"/>
      <c r="D19" s="984"/>
      <c r="E19" s="974">
        <v>1635</v>
      </c>
      <c r="F19" s="983"/>
      <c r="G19" s="974"/>
      <c r="H19" s="975">
        <v>1563</v>
      </c>
      <c r="I19" s="992"/>
      <c r="J19" s="974"/>
      <c r="K19" s="974">
        <v>1524</v>
      </c>
      <c r="L19" s="974"/>
      <c r="M19" s="974"/>
      <c r="N19" s="975">
        <v>1358</v>
      </c>
      <c r="O19" s="991"/>
      <c r="P19" s="984"/>
      <c r="Q19" s="974">
        <v>1230</v>
      </c>
      <c r="R19" s="983"/>
      <c r="S19" s="974"/>
      <c r="T19" s="975">
        <v>1099</v>
      </c>
      <c r="U19" s="991"/>
      <c r="V19" s="974"/>
      <c r="W19" s="974">
        <v>983</v>
      </c>
      <c r="X19" s="974"/>
      <c r="Y19" s="974"/>
      <c r="Z19" s="975">
        <v>904</v>
      </c>
      <c r="AA19" s="991"/>
      <c r="AB19" s="974"/>
      <c r="AC19" s="974">
        <v>685</v>
      </c>
      <c r="AD19" s="992"/>
      <c r="AE19" s="992"/>
      <c r="AF19" s="991"/>
      <c r="AG19" s="992"/>
      <c r="AH19" s="992"/>
      <c r="AI19" s="991"/>
      <c r="AJ19" s="974"/>
      <c r="AK19" s="974"/>
      <c r="AL19" s="991"/>
      <c r="AM19" s="974"/>
    </row>
    <row r="20" spans="1:39" ht="13.8">
      <c r="A20" s="986"/>
      <c r="B20" s="986" t="s">
        <v>84</v>
      </c>
      <c r="C20" s="973"/>
      <c r="D20" s="984"/>
      <c r="E20" s="974">
        <v>873</v>
      </c>
      <c r="F20" s="983"/>
      <c r="G20" s="974"/>
      <c r="H20" s="975">
        <v>1008</v>
      </c>
      <c r="I20" s="975"/>
      <c r="J20" s="974"/>
      <c r="K20" s="974">
        <v>1150</v>
      </c>
      <c r="L20" s="974"/>
      <c r="M20" s="974"/>
      <c r="N20" s="975">
        <v>1264</v>
      </c>
      <c r="O20" s="975"/>
      <c r="P20" s="984"/>
      <c r="Q20" s="974">
        <v>1412</v>
      </c>
      <c r="R20" s="983"/>
      <c r="S20" s="974"/>
      <c r="T20" s="975">
        <v>1702</v>
      </c>
      <c r="U20" s="975"/>
      <c r="V20" s="974"/>
      <c r="W20" s="974">
        <v>1710</v>
      </c>
      <c r="X20" s="974"/>
      <c r="Y20" s="974"/>
      <c r="Z20" s="975">
        <v>1804</v>
      </c>
      <c r="AA20" s="975"/>
      <c r="AB20" s="974"/>
      <c r="AC20" s="974">
        <v>1732</v>
      </c>
      <c r="AD20" s="975"/>
      <c r="AE20" s="975"/>
      <c r="AF20" s="975"/>
      <c r="AG20" s="975"/>
      <c r="AH20" s="975"/>
      <c r="AI20" s="975"/>
      <c r="AJ20" s="974"/>
      <c r="AK20" s="974"/>
      <c r="AL20" s="974"/>
      <c r="AM20" s="974"/>
    </row>
    <row r="21" spans="1:39" ht="13.8" thickBot="1">
      <c r="A21" s="981" t="s">
        <v>72</v>
      </c>
      <c r="B21" s="973"/>
      <c r="C21" s="973"/>
      <c r="D21" s="984" t="s">
        <v>1021</v>
      </c>
      <c r="E21" s="982">
        <v>4931</v>
      </c>
      <c r="F21" s="983"/>
      <c r="G21" s="974" t="s">
        <v>1021</v>
      </c>
      <c r="H21" s="982">
        <v>4922</v>
      </c>
      <c r="I21" s="975"/>
      <c r="J21" s="974" t="s">
        <v>1021</v>
      </c>
      <c r="K21" s="982">
        <v>4974</v>
      </c>
      <c r="L21" s="974"/>
      <c r="M21" s="974" t="s">
        <v>1021</v>
      </c>
      <c r="N21" s="982">
        <v>4694</v>
      </c>
      <c r="O21" s="975"/>
      <c r="P21" s="984" t="s">
        <v>1021</v>
      </c>
      <c r="Q21" s="982">
        <v>4637</v>
      </c>
      <c r="R21" s="983"/>
      <c r="S21" s="974" t="s">
        <v>1021</v>
      </c>
      <c r="T21" s="982">
        <v>4697</v>
      </c>
      <c r="U21" s="975"/>
      <c r="V21" s="974" t="s">
        <v>1021</v>
      </c>
      <c r="W21" s="982">
        <v>4407</v>
      </c>
      <c r="X21" s="974"/>
      <c r="Y21" s="974" t="s">
        <v>1021</v>
      </c>
      <c r="Z21" s="982">
        <v>4400</v>
      </c>
      <c r="AA21" s="975"/>
      <c r="AB21" s="974" t="s">
        <v>1021</v>
      </c>
      <c r="AC21" s="982">
        <v>4077</v>
      </c>
      <c r="AD21" s="975"/>
      <c r="AE21" s="975"/>
      <c r="AF21" s="975"/>
      <c r="AG21" s="975"/>
      <c r="AH21" s="975"/>
      <c r="AI21" s="975"/>
      <c r="AJ21" s="974"/>
      <c r="AK21" s="974"/>
      <c r="AL21" s="974"/>
      <c r="AM21" s="974"/>
    </row>
    <row r="22" spans="1:39" ht="13.8" thickTop="1">
      <c r="A22" s="981"/>
      <c r="B22" s="973"/>
      <c r="C22" s="973"/>
      <c r="D22" s="984"/>
      <c r="E22" s="974"/>
      <c r="F22" s="983"/>
      <c r="G22" s="974"/>
      <c r="H22" s="974"/>
      <c r="I22" s="975"/>
      <c r="J22" s="974"/>
      <c r="K22" s="974"/>
      <c r="L22" s="974"/>
      <c r="M22" s="974"/>
      <c r="N22" s="974"/>
      <c r="O22" s="975"/>
      <c r="P22" s="984"/>
      <c r="Q22" s="974"/>
      <c r="R22" s="983"/>
      <c r="S22" s="974"/>
      <c r="T22" s="974"/>
      <c r="U22" s="975"/>
      <c r="V22" s="974"/>
      <c r="W22" s="974"/>
      <c r="X22" s="974"/>
      <c r="Y22" s="974"/>
      <c r="Z22" s="974"/>
      <c r="AA22" s="975"/>
      <c r="AB22" s="974"/>
      <c r="AC22" s="974"/>
      <c r="AD22" s="975"/>
      <c r="AE22" s="975"/>
      <c r="AF22" s="975"/>
      <c r="AG22" s="975"/>
      <c r="AH22" s="975"/>
      <c r="AI22" s="975"/>
      <c r="AJ22" s="974"/>
      <c r="AK22" s="974"/>
      <c r="AL22" s="974"/>
      <c r="AM22" s="974"/>
    </row>
    <row r="23" spans="1:39">
      <c r="A23" s="986" t="s">
        <v>73</v>
      </c>
      <c r="B23" s="973"/>
      <c r="C23" s="973"/>
      <c r="D23" s="990"/>
      <c r="E23" s="988"/>
      <c r="F23" s="989"/>
      <c r="G23" s="988"/>
      <c r="H23" s="988"/>
      <c r="I23" s="988"/>
      <c r="J23" s="988"/>
      <c r="K23" s="988"/>
      <c r="L23" s="988"/>
      <c r="M23" s="988"/>
      <c r="N23" s="988"/>
      <c r="O23" s="988"/>
      <c r="P23" s="990"/>
      <c r="Q23" s="988"/>
      <c r="R23" s="1006"/>
      <c r="S23" s="987"/>
      <c r="T23" s="987"/>
      <c r="U23" s="987"/>
      <c r="V23" s="988"/>
      <c r="W23" s="988"/>
      <c r="X23" s="988"/>
      <c r="Y23" s="988"/>
      <c r="Z23" s="988"/>
      <c r="AA23" s="987"/>
      <c r="AB23" s="987"/>
      <c r="AC23" s="987"/>
      <c r="AD23" s="974"/>
      <c r="AE23" s="974"/>
      <c r="AF23" s="974"/>
      <c r="AG23" s="974"/>
      <c r="AH23" s="974"/>
      <c r="AI23" s="974"/>
      <c r="AJ23" s="974"/>
      <c r="AK23" s="974"/>
      <c r="AL23" s="974"/>
      <c r="AM23" s="974"/>
    </row>
    <row r="24" spans="1:39">
      <c r="B24" s="986" t="s">
        <v>589</v>
      </c>
      <c r="C24" s="973"/>
      <c r="D24" s="984" t="s">
        <v>1021</v>
      </c>
      <c r="E24" s="974">
        <v>2994</v>
      </c>
      <c r="F24" s="983"/>
      <c r="G24" s="974" t="s">
        <v>1021</v>
      </c>
      <c r="H24" s="974">
        <v>2991</v>
      </c>
      <c r="I24" s="975"/>
      <c r="J24" s="974" t="s">
        <v>1021</v>
      </c>
      <c r="K24" s="974">
        <v>3106</v>
      </c>
      <c r="L24" s="974"/>
      <c r="M24" s="974" t="s">
        <v>1021</v>
      </c>
      <c r="N24" s="974">
        <v>2877</v>
      </c>
      <c r="O24" s="975"/>
      <c r="P24" s="984" t="s">
        <v>1021</v>
      </c>
      <c r="Q24" s="974">
        <v>2889</v>
      </c>
      <c r="R24" s="983"/>
      <c r="S24" s="974" t="s">
        <v>1021</v>
      </c>
      <c r="T24" s="974">
        <v>3055</v>
      </c>
      <c r="U24" s="975"/>
      <c r="V24" s="974" t="s">
        <v>1021</v>
      </c>
      <c r="W24" s="974">
        <v>2863</v>
      </c>
      <c r="X24" s="974"/>
      <c r="Y24" s="974" t="s">
        <v>1021</v>
      </c>
      <c r="Z24" s="974">
        <v>2913</v>
      </c>
      <c r="AA24" s="975"/>
      <c r="AB24" s="974" t="s">
        <v>1021</v>
      </c>
      <c r="AC24" s="974">
        <v>2684</v>
      </c>
      <c r="AD24" s="975"/>
      <c r="AE24" s="975"/>
      <c r="AF24" s="975"/>
      <c r="AG24" s="975"/>
      <c r="AH24" s="975"/>
      <c r="AI24" s="975"/>
      <c r="AJ24" s="974"/>
      <c r="AK24" s="974"/>
      <c r="AL24" s="974"/>
      <c r="AM24" s="974"/>
    </row>
    <row r="25" spans="1:39">
      <c r="B25" s="986" t="s">
        <v>594</v>
      </c>
      <c r="C25" s="973"/>
      <c r="D25" s="984"/>
      <c r="E25" s="974">
        <v>1933</v>
      </c>
      <c r="F25" s="983"/>
      <c r="G25" s="974"/>
      <c r="H25" s="974">
        <v>1924</v>
      </c>
      <c r="I25" s="975"/>
      <c r="J25" s="974"/>
      <c r="K25" s="974">
        <v>1860</v>
      </c>
      <c r="L25" s="974"/>
      <c r="M25" s="974"/>
      <c r="N25" s="974">
        <v>1806</v>
      </c>
      <c r="O25" s="975"/>
      <c r="P25" s="984"/>
      <c r="Q25" s="974">
        <v>1729</v>
      </c>
      <c r="R25" s="983"/>
      <c r="S25" s="974"/>
      <c r="T25" s="974">
        <v>1612</v>
      </c>
      <c r="U25" s="975"/>
      <c r="V25" s="974"/>
      <c r="W25" s="974">
        <v>1508</v>
      </c>
      <c r="X25" s="974"/>
      <c r="Y25" s="974"/>
      <c r="Z25" s="974">
        <v>1449</v>
      </c>
      <c r="AA25" s="975"/>
      <c r="AB25" s="974"/>
      <c r="AC25" s="974">
        <v>1358</v>
      </c>
      <c r="AD25" s="975"/>
      <c r="AE25" s="975"/>
      <c r="AF25" s="975"/>
      <c r="AG25" s="975"/>
      <c r="AH25" s="975"/>
      <c r="AI25" s="975"/>
      <c r="AJ25" s="974"/>
      <c r="AK25" s="974"/>
      <c r="AL25" s="974"/>
      <c r="AM25" s="974"/>
    </row>
    <row r="26" spans="1:39">
      <c r="B26" s="986" t="s">
        <v>88</v>
      </c>
      <c r="C26" s="973"/>
      <c r="D26" s="985"/>
      <c r="E26" s="974">
        <v>4</v>
      </c>
      <c r="F26" s="983"/>
      <c r="G26" s="972"/>
      <c r="H26" s="974">
        <v>7</v>
      </c>
      <c r="I26" s="975"/>
      <c r="J26" s="972"/>
      <c r="K26" s="974">
        <v>8</v>
      </c>
      <c r="L26" s="974"/>
      <c r="M26" s="972"/>
      <c r="N26" s="974">
        <v>11</v>
      </c>
      <c r="O26" s="975"/>
      <c r="P26" s="985"/>
      <c r="Q26" s="974">
        <v>19</v>
      </c>
      <c r="R26" s="983"/>
      <c r="S26" s="972"/>
      <c r="T26" s="974">
        <v>30</v>
      </c>
      <c r="U26" s="975"/>
      <c r="V26" s="972"/>
      <c r="W26" s="974">
        <v>36</v>
      </c>
      <c r="X26" s="974"/>
      <c r="Y26" s="972"/>
      <c r="Z26" s="974">
        <v>38</v>
      </c>
      <c r="AA26" s="975"/>
      <c r="AB26" s="972"/>
      <c r="AC26" s="974">
        <v>35</v>
      </c>
      <c r="AD26" s="975"/>
      <c r="AE26" s="975"/>
      <c r="AF26" s="975"/>
      <c r="AG26" s="975"/>
      <c r="AH26" s="975"/>
      <c r="AI26" s="975"/>
      <c r="AJ26" s="974"/>
      <c r="AK26" s="974"/>
      <c r="AL26" s="974"/>
      <c r="AM26" s="974"/>
    </row>
    <row r="27" spans="1:39" ht="13.8" thickBot="1">
      <c r="A27" s="981" t="s">
        <v>72</v>
      </c>
      <c r="B27" s="973"/>
      <c r="C27" s="973"/>
      <c r="D27" s="984" t="s">
        <v>1021</v>
      </c>
      <c r="E27" s="982">
        <v>4931</v>
      </c>
      <c r="F27" s="983"/>
      <c r="G27" s="974" t="s">
        <v>1021</v>
      </c>
      <c r="H27" s="982">
        <v>4922</v>
      </c>
      <c r="I27" s="975"/>
      <c r="J27" s="974" t="s">
        <v>1021</v>
      </c>
      <c r="K27" s="982">
        <v>4974</v>
      </c>
      <c r="L27" s="974"/>
      <c r="M27" s="974" t="s">
        <v>1021</v>
      </c>
      <c r="N27" s="982">
        <v>4694</v>
      </c>
      <c r="O27" s="975"/>
      <c r="P27" s="984" t="s">
        <v>1021</v>
      </c>
      <c r="Q27" s="982">
        <v>4637</v>
      </c>
      <c r="R27" s="983"/>
      <c r="S27" s="974" t="s">
        <v>1021</v>
      </c>
      <c r="T27" s="982">
        <v>4697</v>
      </c>
      <c r="U27" s="975"/>
      <c r="V27" s="974" t="s">
        <v>1021</v>
      </c>
      <c r="W27" s="982">
        <v>4407</v>
      </c>
      <c r="X27" s="974"/>
      <c r="Y27" s="974" t="s">
        <v>1021</v>
      </c>
      <c r="Z27" s="982">
        <v>4400</v>
      </c>
      <c r="AA27" s="975"/>
      <c r="AB27" s="974" t="s">
        <v>1021</v>
      </c>
      <c r="AC27" s="982">
        <v>4077</v>
      </c>
      <c r="AD27" s="975"/>
      <c r="AE27" s="975"/>
      <c r="AF27" s="975"/>
      <c r="AG27" s="975"/>
      <c r="AH27" s="975"/>
      <c r="AI27" s="975"/>
      <c r="AJ27" s="974"/>
      <c r="AK27" s="974"/>
      <c r="AL27" s="974"/>
      <c r="AM27" s="974"/>
    </row>
    <row r="28" spans="1:39" ht="13.8" thickTop="1">
      <c r="A28" s="981"/>
      <c r="B28" s="973"/>
      <c r="C28" s="973"/>
      <c r="D28" s="984"/>
      <c r="E28" s="974"/>
      <c r="F28" s="983"/>
      <c r="G28" s="974"/>
      <c r="H28" s="975"/>
      <c r="I28" s="975"/>
      <c r="J28" s="974"/>
      <c r="K28" s="974"/>
      <c r="L28" s="974"/>
      <c r="M28" s="974"/>
      <c r="N28" s="975"/>
      <c r="O28" s="975"/>
      <c r="P28" s="984"/>
      <c r="Q28" s="974"/>
      <c r="R28" s="983"/>
      <c r="S28" s="974"/>
      <c r="T28" s="975"/>
      <c r="U28" s="975"/>
      <c r="V28" s="974"/>
      <c r="W28" s="974"/>
      <c r="X28" s="974"/>
      <c r="Y28" s="974"/>
      <c r="Z28" s="975"/>
      <c r="AA28" s="975"/>
      <c r="AB28" s="974"/>
      <c r="AC28" s="974"/>
      <c r="AD28" s="975"/>
      <c r="AE28" s="975"/>
      <c r="AF28" s="975"/>
      <c r="AG28" s="975"/>
      <c r="AH28" s="975"/>
      <c r="AI28" s="975"/>
      <c r="AJ28" s="974"/>
      <c r="AK28" s="974"/>
      <c r="AL28" s="974"/>
      <c r="AM28" s="974"/>
    </row>
    <row r="29" spans="1:39" ht="13.8">
      <c r="A29" s="993" t="s">
        <v>85</v>
      </c>
      <c r="C29" s="973"/>
      <c r="D29" s="984"/>
      <c r="E29" s="974"/>
      <c r="F29" s="983"/>
      <c r="G29" s="974"/>
      <c r="H29" s="975"/>
      <c r="I29" s="975"/>
      <c r="J29" s="975"/>
      <c r="K29" s="975"/>
      <c r="L29" s="975"/>
      <c r="M29" s="975"/>
      <c r="N29" s="975"/>
      <c r="O29" s="975"/>
      <c r="P29" s="1007"/>
      <c r="Q29" s="975"/>
      <c r="R29" s="1008"/>
      <c r="S29" s="975"/>
      <c r="T29" s="975"/>
      <c r="U29" s="975"/>
      <c r="V29" s="975"/>
      <c r="W29" s="975"/>
      <c r="X29" s="975"/>
      <c r="Y29" s="975"/>
      <c r="Z29" s="975"/>
      <c r="AA29" s="975"/>
      <c r="AB29" s="975"/>
      <c r="AC29" s="975"/>
      <c r="AD29" s="975"/>
      <c r="AE29" s="975"/>
      <c r="AF29" s="975"/>
      <c r="AG29" s="975"/>
      <c r="AH29" s="975"/>
      <c r="AI29" s="975"/>
      <c r="AJ29" s="974"/>
      <c r="AK29" s="974"/>
      <c r="AL29" s="974"/>
      <c r="AM29" s="974"/>
    </row>
    <row r="30" spans="1:39">
      <c r="A30" s="986" t="s">
        <v>78</v>
      </c>
      <c r="B30" s="973"/>
      <c r="C30" s="973"/>
      <c r="D30" s="984"/>
      <c r="E30" s="974"/>
      <c r="F30" s="983"/>
      <c r="G30" s="974"/>
      <c r="H30" s="974"/>
      <c r="I30" s="975"/>
      <c r="J30" s="974"/>
      <c r="K30" s="974"/>
      <c r="L30" s="974"/>
      <c r="M30" s="974"/>
      <c r="N30" s="974"/>
      <c r="O30" s="975"/>
      <c r="P30" s="984"/>
      <c r="Q30" s="974"/>
      <c r="R30" s="983"/>
      <c r="S30" s="974"/>
      <c r="T30" s="974"/>
      <c r="U30" s="975"/>
      <c r="V30" s="974"/>
      <c r="W30" s="974"/>
      <c r="X30" s="974"/>
      <c r="Y30" s="974"/>
      <c r="Z30" s="974"/>
      <c r="AA30" s="975"/>
      <c r="AB30" s="974"/>
      <c r="AC30" s="974"/>
      <c r="AD30" s="975"/>
      <c r="AE30" s="975"/>
      <c r="AF30" s="975"/>
      <c r="AG30" s="975"/>
      <c r="AH30" s="975"/>
      <c r="AI30" s="975"/>
      <c r="AJ30" s="974"/>
      <c r="AK30" s="974"/>
      <c r="AL30" s="974"/>
      <c r="AM30" s="974"/>
    </row>
    <row r="31" spans="1:39">
      <c r="A31" s="986"/>
      <c r="B31" s="986" t="s">
        <v>77</v>
      </c>
      <c r="C31" s="973"/>
      <c r="D31" s="984" t="s">
        <v>1021</v>
      </c>
      <c r="E31" s="974">
        <v>26</v>
      </c>
      <c r="F31" s="983"/>
      <c r="G31" s="974" t="s">
        <v>1021</v>
      </c>
      <c r="H31" s="975">
        <v>58</v>
      </c>
      <c r="I31" s="975"/>
      <c r="J31" s="974" t="s">
        <v>1021</v>
      </c>
      <c r="K31" s="974">
        <v>17</v>
      </c>
      <c r="L31" s="974"/>
      <c r="M31" s="974" t="s">
        <v>1021</v>
      </c>
      <c r="N31" s="975">
        <v>23</v>
      </c>
      <c r="O31" s="975"/>
      <c r="P31" s="984" t="s">
        <v>1021</v>
      </c>
      <c r="Q31" s="974">
        <v>13</v>
      </c>
      <c r="R31" s="983"/>
      <c r="S31" s="974" t="s">
        <v>1021</v>
      </c>
      <c r="T31" s="975">
        <v>27</v>
      </c>
      <c r="U31" s="975"/>
      <c r="V31" s="974" t="s">
        <v>1021</v>
      </c>
      <c r="W31" s="974">
        <v>33</v>
      </c>
      <c r="X31" s="974"/>
      <c r="Y31" s="974" t="s">
        <v>1021</v>
      </c>
      <c r="Z31" s="975">
        <v>18</v>
      </c>
      <c r="AA31" s="975"/>
      <c r="AB31" s="974" t="s">
        <v>1021</v>
      </c>
      <c r="AC31" s="974">
        <v>10</v>
      </c>
      <c r="AD31" s="975"/>
      <c r="AE31" s="975"/>
      <c r="AF31" s="975"/>
      <c r="AG31" s="975"/>
      <c r="AH31" s="975"/>
      <c r="AI31" s="975"/>
      <c r="AJ31" s="974"/>
      <c r="AK31" s="974"/>
      <c r="AL31" s="974"/>
      <c r="AM31" s="974"/>
    </row>
    <row r="32" spans="1:39" ht="13.8">
      <c r="A32" s="986"/>
      <c r="B32" s="986" t="s">
        <v>86</v>
      </c>
      <c r="C32" s="973"/>
      <c r="D32" s="984"/>
      <c r="E32" s="974">
        <v>81</v>
      </c>
      <c r="F32" s="983"/>
      <c r="G32" s="974"/>
      <c r="H32" s="975">
        <v>52</v>
      </c>
      <c r="I32" s="975"/>
      <c r="J32" s="974"/>
      <c r="K32" s="974">
        <v>5</v>
      </c>
      <c r="L32" s="974"/>
      <c r="M32" s="974"/>
      <c r="N32" s="975">
        <v>84</v>
      </c>
      <c r="O32" s="975"/>
      <c r="P32" s="984"/>
      <c r="Q32" s="974">
        <v>96</v>
      </c>
      <c r="R32" s="983"/>
      <c r="S32" s="974"/>
      <c r="T32" s="975">
        <v>32</v>
      </c>
      <c r="U32" s="975"/>
      <c r="V32" s="974"/>
      <c r="W32" s="974">
        <v>9</v>
      </c>
      <c r="X32" s="974"/>
      <c r="Y32" s="974"/>
      <c r="Z32" s="975">
        <v>55</v>
      </c>
      <c r="AA32" s="975"/>
      <c r="AB32" s="974"/>
      <c r="AC32" s="974">
        <v>63</v>
      </c>
      <c r="AD32" s="975"/>
      <c r="AE32" s="975"/>
      <c r="AF32" s="975"/>
      <c r="AG32" s="975"/>
      <c r="AH32" s="975"/>
      <c r="AI32" s="975"/>
      <c r="AJ32" s="974"/>
      <c r="AK32" s="974"/>
      <c r="AL32" s="974"/>
      <c r="AM32" s="974"/>
    </row>
    <row r="33" spans="1:39" ht="13.8" thickBot="1">
      <c r="A33" s="981" t="s">
        <v>72</v>
      </c>
      <c r="B33" s="973"/>
      <c r="C33" s="973"/>
      <c r="D33" s="984" t="s">
        <v>1021</v>
      </c>
      <c r="E33" s="982">
        <v>107</v>
      </c>
      <c r="F33" s="983"/>
      <c r="G33" s="974" t="s">
        <v>1021</v>
      </c>
      <c r="H33" s="982">
        <v>110</v>
      </c>
      <c r="I33" s="975"/>
      <c r="J33" s="974" t="s">
        <v>1021</v>
      </c>
      <c r="K33" s="982">
        <v>22</v>
      </c>
      <c r="L33" s="974"/>
      <c r="M33" s="974" t="s">
        <v>1021</v>
      </c>
      <c r="N33" s="982">
        <v>107</v>
      </c>
      <c r="O33" s="975"/>
      <c r="P33" s="984" t="s">
        <v>1021</v>
      </c>
      <c r="Q33" s="982">
        <v>109</v>
      </c>
      <c r="R33" s="983"/>
      <c r="S33" s="974" t="s">
        <v>1021</v>
      </c>
      <c r="T33" s="982">
        <v>59</v>
      </c>
      <c r="U33" s="975"/>
      <c r="V33" s="974" t="s">
        <v>1021</v>
      </c>
      <c r="W33" s="982">
        <v>42</v>
      </c>
      <c r="X33" s="974"/>
      <c r="Y33" s="974" t="s">
        <v>1021</v>
      </c>
      <c r="Z33" s="982">
        <v>73</v>
      </c>
      <c r="AA33" s="975"/>
      <c r="AB33" s="974" t="s">
        <v>1021</v>
      </c>
      <c r="AC33" s="982">
        <v>73</v>
      </c>
      <c r="AD33" s="975"/>
      <c r="AE33" s="975"/>
      <c r="AF33" s="975"/>
      <c r="AG33" s="975"/>
      <c r="AH33" s="975"/>
      <c r="AI33" s="975"/>
      <c r="AJ33" s="974"/>
      <c r="AK33" s="974"/>
      <c r="AL33" s="974"/>
      <c r="AM33" s="974"/>
    </row>
    <row r="34" spans="1:39" ht="12.75" customHeight="1" thickTop="1">
      <c r="A34" s="981"/>
      <c r="B34" s="973"/>
      <c r="C34" s="973"/>
      <c r="D34" s="984"/>
      <c r="E34" s="974"/>
      <c r="F34" s="983"/>
      <c r="G34" s="974"/>
      <c r="H34" s="975"/>
      <c r="I34" s="975"/>
      <c r="J34" s="974"/>
      <c r="K34" s="974"/>
      <c r="L34" s="974"/>
      <c r="M34" s="974"/>
      <c r="N34" s="975"/>
      <c r="O34" s="975"/>
      <c r="P34" s="984"/>
      <c r="Q34" s="974"/>
      <c r="R34" s="983"/>
      <c r="S34" s="974"/>
      <c r="T34" s="975"/>
      <c r="U34" s="975"/>
      <c r="V34" s="974"/>
      <c r="W34" s="974"/>
      <c r="X34" s="974"/>
      <c r="Y34" s="974"/>
      <c r="Z34" s="975"/>
      <c r="AA34" s="975"/>
      <c r="AB34" s="974"/>
      <c r="AC34" s="974"/>
      <c r="AD34" s="975"/>
      <c r="AE34" s="975"/>
      <c r="AF34" s="975"/>
      <c r="AG34" s="975"/>
      <c r="AH34" s="975"/>
      <c r="AI34" s="975"/>
      <c r="AJ34" s="974"/>
      <c r="AK34" s="974"/>
      <c r="AL34" s="974"/>
      <c r="AM34" s="974"/>
    </row>
    <row r="35" spans="1:39" ht="12.75" customHeight="1">
      <c r="A35" s="986" t="s">
        <v>76</v>
      </c>
      <c r="B35" s="973"/>
      <c r="C35" s="973"/>
      <c r="D35" s="984"/>
      <c r="E35" s="974"/>
      <c r="F35" s="983"/>
      <c r="G35" s="974"/>
      <c r="H35" s="975"/>
      <c r="I35" s="975"/>
      <c r="J35" s="974"/>
      <c r="K35" s="974"/>
      <c r="L35" s="974"/>
      <c r="M35" s="974"/>
      <c r="N35" s="975"/>
      <c r="O35" s="975"/>
      <c r="P35" s="984"/>
      <c r="Q35" s="974"/>
      <c r="R35" s="983"/>
      <c r="S35" s="974"/>
      <c r="T35" s="975"/>
      <c r="U35" s="975"/>
      <c r="V35" s="974"/>
      <c r="W35" s="974"/>
      <c r="X35" s="974"/>
      <c r="Y35" s="974"/>
      <c r="Z35" s="975"/>
      <c r="AA35" s="975"/>
      <c r="AB35" s="974"/>
      <c r="AC35" s="974"/>
      <c r="AD35" s="975"/>
      <c r="AE35" s="975"/>
      <c r="AF35" s="975"/>
      <c r="AG35" s="975"/>
      <c r="AH35" s="975"/>
      <c r="AI35" s="975"/>
      <c r="AJ35" s="974"/>
      <c r="AK35" s="974"/>
      <c r="AL35" s="974"/>
      <c r="AM35" s="974"/>
    </row>
    <row r="36" spans="1:39" ht="12.75" customHeight="1">
      <c r="A36" s="986"/>
      <c r="B36" s="986" t="s">
        <v>75</v>
      </c>
      <c r="C36" s="973"/>
      <c r="D36" s="984" t="s">
        <v>1021</v>
      </c>
      <c r="E36" s="974">
        <v>68</v>
      </c>
      <c r="F36" s="983"/>
      <c r="G36" s="974" t="s">
        <v>1021</v>
      </c>
      <c r="H36" s="975">
        <v>83</v>
      </c>
      <c r="I36" s="975"/>
      <c r="J36" s="974" t="s">
        <v>1021</v>
      </c>
      <c r="K36" s="974">
        <v>18</v>
      </c>
      <c r="L36" s="974"/>
      <c r="M36" s="974" t="s">
        <v>1021</v>
      </c>
      <c r="N36" s="975">
        <v>73</v>
      </c>
      <c r="O36" s="975"/>
      <c r="P36" s="984" t="s">
        <v>1021</v>
      </c>
      <c r="Q36" s="974">
        <v>72</v>
      </c>
      <c r="R36" s="983"/>
      <c r="S36" s="974" t="s">
        <v>1021</v>
      </c>
      <c r="T36" s="975">
        <v>31</v>
      </c>
      <c r="U36" s="975"/>
      <c r="V36" s="974" t="s">
        <v>1021</v>
      </c>
      <c r="W36" s="974">
        <v>39</v>
      </c>
      <c r="X36" s="974"/>
      <c r="Y36" s="974" t="s">
        <v>1021</v>
      </c>
      <c r="Z36" s="975">
        <v>51</v>
      </c>
      <c r="AA36" s="975"/>
      <c r="AB36" s="974" t="s">
        <v>1021</v>
      </c>
      <c r="AC36" s="974">
        <v>28</v>
      </c>
      <c r="AD36" s="975"/>
      <c r="AE36" s="975"/>
      <c r="AF36" s="975"/>
      <c r="AG36" s="975"/>
      <c r="AH36" s="975"/>
      <c r="AI36" s="975"/>
      <c r="AJ36" s="974"/>
      <c r="AK36" s="974"/>
      <c r="AL36" s="974"/>
      <c r="AM36" s="974"/>
    </row>
    <row r="37" spans="1:39" ht="12.75" customHeight="1">
      <c r="A37" s="986"/>
      <c r="B37" s="986" t="s">
        <v>74</v>
      </c>
      <c r="C37" s="973"/>
      <c r="D37" s="984"/>
      <c r="E37" s="974">
        <v>34</v>
      </c>
      <c r="F37" s="983"/>
      <c r="G37" s="974"/>
      <c r="H37" s="975">
        <v>36</v>
      </c>
      <c r="I37" s="992"/>
      <c r="J37" s="974"/>
      <c r="K37" s="974">
        <v>17</v>
      </c>
      <c r="L37" s="974"/>
      <c r="M37" s="974"/>
      <c r="N37" s="975">
        <v>39</v>
      </c>
      <c r="O37" s="991"/>
      <c r="P37" s="984"/>
      <c r="Q37" s="974">
        <v>31</v>
      </c>
      <c r="R37" s="983"/>
      <c r="S37" s="974"/>
      <c r="T37" s="975">
        <v>43</v>
      </c>
      <c r="U37" s="991"/>
      <c r="V37" s="974"/>
      <c r="W37" s="974">
        <v>27</v>
      </c>
      <c r="X37" s="974"/>
      <c r="Y37" s="974"/>
      <c r="Z37" s="975">
        <v>19</v>
      </c>
      <c r="AA37" s="991"/>
      <c r="AB37" s="974"/>
      <c r="AC37" s="974">
        <v>9</v>
      </c>
      <c r="AD37" s="992"/>
      <c r="AE37" s="992"/>
      <c r="AF37" s="991"/>
      <c r="AG37" s="992"/>
      <c r="AH37" s="992"/>
      <c r="AI37" s="991"/>
      <c r="AJ37" s="974"/>
      <c r="AK37" s="974"/>
      <c r="AL37" s="991"/>
      <c r="AM37" s="974"/>
    </row>
    <row r="38" spans="1:39" ht="12.75" customHeight="1">
      <c r="A38" s="986"/>
      <c r="B38" s="986" t="s">
        <v>84</v>
      </c>
      <c r="C38" s="973"/>
      <c r="D38" s="984"/>
      <c r="E38" s="974">
        <v>5</v>
      </c>
      <c r="F38" s="983"/>
      <c r="G38" s="974"/>
      <c r="H38" s="975">
        <v>-9</v>
      </c>
      <c r="I38" s="975"/>
      <c r="J38" s="974"/>
      <c r="K38" s="974">
        <v>-13</v>
      </c>
      <c r="L38" s="974"/>
      <c r="M38" s="974"/>
      <c r="N38" s="975">
        <v>-5</v>
      </c>
      <c r="O38" s="975"/>
      <c r="P38" s="984"/>
      <c r="Q38" s="974">
        <v>6</v>
      </c>
      <c r="R38" s="983"/>
      <c r="S38" s="974"/>
      <c r="T38" s="975">
        <v>-15</v>
      </c>
      <c r="U38" s="975"/>
      <c r="V38" s="974"/>
      <c r="W38" s="974">
        <v>-24</v>
      </c>
      <c r="X38" s="974"/>
      <c r="Y38" s="974"/>
      <c r="Z38" s="975">
        <v>3</v>
      </c>
      <c r="AA38" s="975"/>
      <c r="AB38" s="974"/>
      <c r="AC38" s="974">
        <v>36</v>
      </c>
      <c r="AD38" s="975"/>
      <c r="AE38" s="975"/>
      <c r="AF38" s="975"/>
      <c r="AG38" s="975"/>
      <c r="AH38" s="975"/>
      <c r="AI38" s="975"/>
      <c r="AJ38" s="974"/>
      <c r="AK38" s="974"/>
      <c r="AL38" s="974"/>
      <c r="AM38" s="974"/>
    </row>
    <row r="39" spans="1:39" ht="12.75" customHeight="1" thickBot="1">
      <c r="A39" s="981" t="s">
        <v>72</v>
      </c>
      <c r="B39" s="973"/>
      <c r="C39" s="973"/>
      <c r="D39" s="984" t="s">
        <v>1021</v>
      </c>
      <c r="E39" s="982">
        <v>107</v>
      </c>
      <c r="F39" s="983"/>
      <c r="G39" s="974" t="s">
        <v>1021</v>
      </c>
      <c r="H39" s="982">
        <v>110</v>
      </c>
      <c r="I39" s="975"/>
      <c r="J39" s="974" t="s">
        <v>1021</v>
      </c>
      <c r="K39" s="982">
        <v>22</v>
      </c>
      <c r="L39" s="974"/>
      <c r="M39" s="974" t="s">
        <v>1021</v>
      </c>
      <c r="N39" s="982">
        <v>107</v>
      </c>
      <c r="O39" s="975"/>
      <c r="P39" s="984" t="s">
        <v>1021</v>
      </c>
      <c r="Q39" s="982">
        <v>109</v>
      </c>
      <c r="R39" s="983"/>
      <c r="S39" s="974" t="s">
        <v>1021</v>
      </c>
      <c r="T39" s="982">
        <v>59</v>
      </c>
      <c r="U39" s="975"/>
      <c r="V39" s="974" t="s">
        <v>1021</v>
      </c>
      <c r="W39" s="982">
        <v>42</v>
      </c>
      <c r="X39" s="974"/>
      <c r="Y39" s="974" t="s">
        <v>1021</v>
      </c>
      <c r="Z39" s="982">
        <v>73</v>
      </c>
      <c r="AA39" s="975"/>
      <c r="AB39" s="974" t="s">
        <v>1021</v>
      </c>
      <c r="AC39" s="982">
        <v>73</v>
      </c>
      <c r="AD39" s="975"/>
      <c r="AE39" s="975"/>
      <c r="AF39" s="975"/>
      <c r="AG39" s="975"/>
      <c r="AH39" s="975"/>
      <c r="AI39" s="975"/>
      <c r="AJ39" s="974"/>
      <c r="AK39" s="974"/>
      <c r="AL39" s="974"/>
      <c r="AM39" s="974"/>
    </row>
    <row r="40" spans="1:39" ht="12.75" customHeight="1" thickTop="1">
      <c r="A40" s="981"/>
      <c r="B40" s="973"/>
      <c r="C40" s="973"/>
      <c r="D40" s="984"/>
      <c r="E40" s="974"/>
      <c r="F40" s="983"/>
      <c r="G40" s="974"/>
      <c r="H40" s="974"/>
      <c r="I40" s="975"/>
      <c r="J40" s="974"/>
      <c r="K40" s="974"/>
      <c r="L40" s="974"/>
      <c r="M40" s="974"/>
      <c r="N40" s="974"/>
      <c r="O40" s="975"/>
      <c r="P40" s="984"/>
      <c r="Q40" s="974"/>
      <c r="R40" s="983"/>
      <c r="S40" s="974"/>
      <c r="T40" s="974"/>
      <c r="U40" s="975"/>
      <c r="V40" s="974"/>
      <c r="W40" s="974"/>
      <c r="X40" s="974"/>
      <c r="Y40" s="974"/>
      <c r="Z40" s="974"/>
      <c r="AA40" s="975"/>
      <c r="AB40" s="974"/>
      <c r="AC40" s="974"/>
      <c r="AD40" s="975"/>
      <c r="AE40" s="975"/>
      <c r="AF40" s="975"/>
      <c r="AG40" s="975"/>
      <c r="AH40" s="975"/>
      <c r="AI40" s="975"/>
      <c r="AJ40" s="974"/>
      <c r="AK40" s="974"/>
      <c r="AL40" s="974"/>
      <c r="AM40" s="974"/>
    </row>
    <row r="41" spans="1:39">
      <c r="A41" s="986" t="s">
        <v>73</v>
      </c>
      <c r="B41" s="973"/>
      <c r="C41" s="973"/>
      <c r="D41" s="990"/>
      <c r="E41" s="988"/>
      <c r="F41" s="989"/>
      <c r="G41" s="988"/>
      <c r="H41" s="988"/>
      <c r="I41" s="988"/>
      <c r="J41" s="988"/>
      <c r="K41" s="988"/>
      <c r="L41" s="988"/>
      <c r="M41" s="988"/>
      <c r="N41" s="988"/>
      <c r="O41" s="988"/>
      <c r="P41" s="990"/>
      <c r="Q41" s="988"/>
      <c r="R41" s="1006"/>
      <c r="S41" s="987"/>
      <c r="T41" s="987"/>
      <c r="U41" s="987"/>
      <c r="V41" s="988"/>
      <c r="W41" s="988"/>
      <c r="X41" s="988"/>
      <c r="Y41" s="988"/>
      <c r="Z41" s="988"/>
      <c r="AA41" s="987"/>
      <c r="AB41" s="987"/>
      <c r="AC41" s="987"/>
      <c r="AD41" s="974"/>
      <c r="AE41" s="974"/>
      <c r="AF41" s="974"/>
      <c r="AG41" s="974"/>
      <c r="AH41" s="974"/>
      <c r="AI41" s="974"/>
      <c r="AJ41" s="974"/>
      <c r="AK41" s="974"/>
      <c r="AL41" s="974"/>
      <c r="AM41" s="974"/>
    </row>
    <row r="42" spans="1:39">
      <c r="B42" s="986" t="s">
        <v>589</v>
      </c>
      <c r="C42" s="973"/>
      <c r="D42" s="984" t="s">
        <v>1021</v>
      </c>
      <c r="E42" s="974">
        <v>77</v>
      </c>
      <c r="F42" s="983"/>
      <c r="G42" s="974" t="s">
        <v>1021</v>
      </c>
      <c r="H42" s="974">
        <v>68</v>
      </c>
      <c r="I42" s="975"/>
      <c r="J42" s="974" t="s">
        <v>1021</v>
      </c>
      <c r="K42" s="974">
        <v>11</v>
      </c>
      <c r="L42" s="974"/>
      <c r="M42" s="974" t="s">
        <v>1021</v>
      </c>
      <c r="N42" s="974">
        <v>68</v>
      </c>
      <c r="O42" s="975"/>
      <c r="P42" s="984" t="s">
        <v>1021</v>
      </c>
      <c r="Q42" s="974">
        <v>41</v>
      </c>
      <c r="R42" s="983"/>
      <c r="S42" s="974" t="s">
        <v>1021</v>
      </c>
      <c r="T42" s="974">
        <v>45</v>
      </c>
      <c r="U42" s="975"/>
      <c r="V42" s="974" t="s">
        <v>1021</v>
      </c>
      <c r="W42" s="974">
        <v>13</v>
      </c>
      <c r="X42" s="974"/>
      <c r="Y42" s="974" t="s">
        <v>1021</v>
      </c>
      <c r="Z42" s="974">
        <v>27</v>
      </c>
      <c r="AA42" s="975"/>
      <c r="AB42" s="974" t="s">
        <v>1021</v>
      </c>
      <c r="AC42" s="974">
        <v>50</v>
      </c>
      <c r="AD42" s="975"/>
      <c r="AE42" s="975"/>
      <c r="AF42" s="975"/>
      <c r="AG42" s="975"/>
      <c r="AH42" s="975"/>
      <c r="AI42" s="975"/>
      <c r="AJ42" s="974"/>
      <c r="AK42" s="974"/>
      <c r="AL42" s="974"/>
      <c r="AM42" s="974"/>
    </row>
    <row r="43" spans="1:39">
      <c r="B43" s="986" t="s">
        <v>594</v>
      </c>
      <c r="C43" s="973"/>
      <c r="D43" s="984"/>
      <c r="E43" s="974">
        <v>30</v>
      </c>
      <c r="F43" s="983"/>
      <c r="G43" s="974"/>
      <c r="H43" s="974">
        <v>42</v>
      </c>
      <c r="I43" s="975"/>
      <c r="J43" s="974"/>
      <c r="K43" s="974">
        <v>11</v>
      </c>
      <c r="L43" s="974"/>
      <c r="M43" s="974"/>
      <c r="N43" s="974">
        <v>39</v>
      </c>
      <c r="O43" s="975"/>
      <c r="P43" s="984"/>
      <c r="Q43" s="974">
        <v>67</v>
      </c>
      <c r="R43" s="983"/>
      <c r="S43" s="974"/>
      <c r="T43" s="974">
        <v>16</v>
      </c>
      <c r="U43" s="975"/>
      <c r="V43" s="974"/>
      <c r="W43" s="974">
        <v>29</v>
      </c>
      <c r="X43" s="974"/>
      <c r="Y43" s="974"/>
      <c r="Z43" s="974">
        <v>43</v>
      </c>
      <c r="AA43" s="975"/>
      <c r="AB43" s="974"/>
      <c r="AC43" s="974">
        <v>23</v>
      </c>
      <c r="AD43" s="975"/>
      <c r="AE43" s="975"/>
      <c r="AF43" s="975"/>
      <c r="AG43" s="975"/>
      <c r="AH43" s="975"/>
      <c r="AI43" s="975"/>
      <c r="AJ43" s="974"/>
      <c r="AK43" s="974"/>
      <c r="AL43" s="974"/>
      <c r="AM43" s="974"/>
    </row>
    <row r="44" spans="1:39">
      <c r="B44" s="986" t="s">
        <v>88</v>
      </c>
      <c r="C44" s="973"/>
      <c r="D44" s="985"/>
      <c r="E44" s="23">
        <v>0</v>
      </c>
      <c r="F44" s="983"/>
      <c r="G44" s="972"/>
      <c r="H44" s="23">
        <v>0</v>
      </c>
      <c r="I44" s="975"/>
      <c r="J44" s="972"/>
      <c r="K44" s="23">
        <v>0</v>
      </c>
      <c r="L44" s="974"/>
      <c r="M44" s="972"/>
      <c r="N44" s="23">
        <v>0</v>
      </c>
      <c r="O44" s="975"/>
      <c r="P44" s="985"/>
      <c r="Q44" s="974">
        <v>1</v>
      </c>
      <c r="R44" s="983"/>
      <c r="S44" s="972"/>
      <c r="T44" s="974">
        <v>-2</v>
      </c>
      <c r="U44" s="975"/>
      <c r="V44" s="972"/>
      <c r="W44" s="23">
        <v>0</v>
      </c>
      <c r="X44" s="974"/>
      <c r="Y44" s="972"/>
      <c r="Z44" s="974">
        <v>3.01</v>
      </c>
      <c r="AA44" s="975"/>
      <c r="AB44" s="972"/>
      <c r="AC44" s="23">
        <v>0</v>
      </c>
      <c r="AD44" s="975"/>
      <c r="AE44" s="975"/>
      <c r="AF44" s="975"/>
      <c r="AG44" s="975"/>
      <c r="AH44" s="975"/>
      <c r="AI44" s="975"/>
      <c r="AJ44" s="974"/>
      <c r="AK44" s="974"/>
      <c r="AL44" s="974"/>
      <c r="AM44" s="974"/>
    </row>
    <row r="45" spans="1:39" ht="13.8" thickBot="1">
      <c r="A45" s="981" t="s">
        <v>72</v>
      </c>
      <c r="B45" s="973"/>
      <c r="C45" s="973"/>
      <c r="D45" s="984" t="s">
        <v>1021</v>
      </c>
      <c r="E45" s="982">
        <v>107</v>
      </c>
      <c r="F45" s="983"/>
      <c r="G45" s="974" t="s">
        <v>1021</v>
      </c>
      <c r="H45" s="982">
        <v>110</v>
      </c>
      <c r="I45" s="975"/>
      <c r="J45" s="974" t="s">
        <v>1021</v>
      </c>
      <c r="K45" s="982">
        <v>22</v>
      </c>
      <c r="L45" s="974"/>
      <c r="M45" s="974" t="s">
        <v>1021</v>
      </c>
      <c r="N45" s="982">
        <v>107</v>
      </c>
      <c r="O45" s="975"/>
      <c r="P45" s="984" t="s">
        <v>1021</v>
      </c>
      <c r="Q45" s="982">
        <v>109</v>
      </c>
      <c r="R45" s="983"/>
      <c r="S45" s="974" t="s">
        <v>1021</v>
      </c>
      <c r="T45" s="982">
        <v>59</v>
      </c>
      <c r="U45" s="975"/>
      <c r="V45" s="974" t="s">
        <v>1021</v>
      </c>
      <c r="W45" s="982">
        <v>42</v>
      </c>
      <c r="X45" s="974"/>
      <c r="Y45" s="974" t="s">
        <v>1021</v>
      </c>
      <c r="Z45" s="982">
        <v>73.010000000000005</v>
      </c>
      <c r="AA45" s="975"/>
      <c r="AB45" s="974" t="s">
        <v>1021</v>
      </c>
      <c r="AC45" s="982">
        <v>73</v>
      </c>
      <c r="AD45" s="975"/>
      <c r="AE45" s="975"/>
      <c r="AF45" s="975"/>
      <c r="AG45" s="975"/>
      <c r="AH45" s="975"/>
      <c r="AI45" s="975"/>
      <c r="AJ45" s="974"/>
      <c r="AK45" s="974"/>
      <c r="AL45" s="974"/>
      <c r="AM45" s="974"/>
    </row>
    <row r="46" spans="1:39" ht="14.4" thickTop="1" thickBot="1">
      <c r="A46" s="981"/>
      <c r="B46" s="973"/>
      <c r="C46" s="973"/>
      <c r="D46" s="980"/>
      <c r="E46" s="979"/>
      <c r="F46" s="978"/>
      <c r="G46" s="974"/>
      <c r="H46" s="975"/>
      <c r="I46" s="975"/>
      <c r="J46" s="974"/>
      <c r="K46" s="974"/>
      <c r="L46" s="974"/>
      <c r="M46" s="974"/>
      <c r="N46" s="975"/>
      <c r="O46" s="975"/>
      <c r="P46" s="980"/>
      <c r="Q46" s="979"/>
      <c r="R46" s="978"/>
      <c r="S46" s="974"/>
      <c r="T46" s="975"/>
      <c r="U46" s="975"/>
      <c r="V46" s="974"/>
      <c r="W46" s="974"/>
      <c r="X46" s="974"/>
      <c r="Y46" s="974"/>
      <c r="Z46" s="974"/>
      <c r="AA46" s="975"/>
      <c r="AB46" s="974"/>
      <c r="AC46" s="974"/>
      <c r="AD46" s="975"/>
      <c r="AE46" s="975"/>
      <c r="AF46" s="975"/>
      <c r="AG46" s="975"/>
      <c r="AH46" s="975"/>
      <c r="AI46" s="975"/>
      <c r="AJ46" s="974"/>
      <c r="AK46" s="974"/>
      <c r="AL46" s="974"/>
      <c r="AM46" s="974"/>
    </row>
    <row r="47" spans="1:39" s="972" customFormat="1">
      <c r="A47" s="977"/>
      <c r="B47" s="974"/>
      <c r="C47" s="974"/>
      <c r="D47" s="974"/>
      <c r="E47" s="974"/>
      <c r="F47" s="974"/>
      <c r="G47" s="974"/>
      <c r="H47" s="975"/>
      <c r="I47" s="975"/>
      <c r="J47" s="974"/>
      <c r="K47" s="974"/>
      <c r="L47" s="974"/>
      <c r="M47" s="974"/>
      <c r="N47" s="975"/>
      <c r="O47" s="975"/>
      <c r="P47" s="974"/>
      <c r="Q47" s="974"/>
      <c r="R47" s="974"/>
      <c r="S47" s="974"/>
      <c r="T47" s="975"/>
      <c r="U47" s="975"/>
      <c r="V47" s="974"/>
      <c r="W47" s="974"/>
      <c r="X47" s="974"/>
      <c r="Y47" s="974"/>
      <c r="Z47" s="975"/>
      <c r="AA47" s="975"/>
      <c r="AB47" s="974"/>
      <c r="AC47" s="974"/>
    </row>
    <row r="48" spans="1:39" s="972" customFormat="1" ht="13.8">
      <c r="A48" s="904" t="s">
        <v>570</v>
      </c>
      <c r="B48" s="995" t="s">
        <v>83</v>
      </c>
      <c r="U48" s="975"/>
      <c r="V48" s="974"/>
      <c r="W48" s="974"/>
      <c r="X48" s="974"/>
      <c r="Y48" s="974"/>
      <c r="Z48" s="975"/>
      <c r="AA48" s="975"/>
      <c r="AB48" s="974"/>
      <c r="AC48" s="974"/>
    </row>
    <row r="49" spans="1:29" ht="13.8">
      <c r="A49" s="904" t="s">
        <v>572</v>
      </c>
      <c r="B49" s="1000" t="s">
        <v>89</v>
      </c>
      <c r="U49" s="972"/>
      <c r="V49" s="972"/>
      <c r="W49" s="972"/>
      <c r="X49" s="972"/>
      <c r="Y49" s="972"/>
      <c r="Z49" s="972"/>
      <c r="AA49" s="972"/>
      <c r="AB49" s="972"/>
      <c r="AC49" s="972"/>
    </row>
    <row r="50" spans="1:29" ht="13.8">
      <c r="A50" s="904" t="s">
        <v>586</v>
      </c>
      <c r="B50" s="995" t="s">
        <v>71</v>
      </c>
      <c r="C50" s="972"/>
      <c r="D50" s="974"/>
      <c r="E50" s="974"/>
      <c r="F50" s="974"/>
      <c r="G50" s="974"/>
      <c r="H50" s="975"/>
      <c r="I50" s="975"/>
      <c r="J50" s="974"/>
      <c r="K50" s="974"/>
      <c r="L50" s="974"/>
      <c r="M50" s="974"/>
      <c r="N50" s="975"/>
      <c r="O50" s="975"/>
      <c r="P50" s="974"/>
      <c r="Q50" s="974"/>
      <c r="R50" s="974"/>
      <c r="S50" s="974"/>
      <c r="T50" s="975"/>
      <c r="U50" s="972"/>
      <c r="V50" s="972"/>
      <c r="W50" s="972"/>
      <c r="X50" s="972"/>
      <c r="Y50" s="972"/>
      <c r="Z50" s="972"/>
      <c r="AA50" s="972"/>
      <c r="AB50" s="972"/>
      <c r="AC50" s="972"/>
    </row>
    <row r="51" spans="1:29">
      <c r="D51" s="972"/>
      <c r="E51" s="972"/>
      <c r="F51" s="972"/>
      <c r="G51" s="972"/>
      <c r="H51" s="972"/>
      <c r="I51" s="972"/>
      <c r="J51" s="972"/>
      <c r="K51" s="972"/>
      <c r="L51" s="972"/>
      <c r="M51" s="972"/>
      <c r="N51" s="972"/>
      <c r="O51" s="972"/>
      <c r="P51" s="972"/>
      <c r="Q51" s="972"/>
      <c r="R51" s="972"/>
      <c r="S51" s="972"/>
      <c r="T51" s="972"/>
      <c r="U51" s="972"/>
      <c r="V51" s="972"/>
      <c r="W51" s="972"/>
      <c r="X51" s="972"/>
      <c r="Y51" s="972"/>
      <c r="Z51" s="972"/>
      <c r="AA51" s="972"/>
      <c r="AB51" s="972"/>
      <c r="AC51" s="972"/>
    </row>
    <row r="52" spans="1:29">
      <c r="D52" s="972"/>
      <c r="E52" s="972"/>
      <c r="F52" s="972"/>
      <c r="G52" s="972"/>
      <c r="H52" s="972"/>
      <c r="I52" s="972"/>
      <c r="J52" s="972"/>
      <c r="K52" s="972"/>
      <c r="L52" s="972"/>
      <c r="M52" s="972"/>
      <c r="N52" s="972"/>
      <c r="O52" s="972"/>
      <c r="P52" s="972"/>
      <c r="Q52" s="972"/>
      <c r="R52" s="972"/>
      <c r="S52" s="972"/>
      <c r="T52" s="972"/>
      <c r="U52" s="972"/>
      <c r="V52" s="972"/>
      <c r="W52" s="972"/>
      <c r="X52" s="972"/>
      <c r="Y52" s="972"/>
      <c r="Z52" s="972"/>
      <c r="AA52" s="972"/>
      <c r="AB52" s="972"/>
      <c r="AC52" s="972"/>
    </row>
  </sheetData>
  <mergeCells count="4">
    <mergeCell ref="D5:AC5"/>
    <mergeCell ref="A1:AD1"/>
    <mergeCell ref="A2:AD2"/>
    <mergeCell ref="A3:AD3"/>
  </mergeCells>
  <phoneticPr fontId="25" type="noConversion"/>
  <printOptions horizontalCentered="1"/>
  <pageMargins left="0.25" right="0.25" top="0.5" bottom="0.25" header="0.3" footer="0.3"/>
  <pageSetup scale="81" orientation="landscape" r:id="rId1"/>
  <headerFooter alignWithMargins="0">
    <oddFooter>&amp;R&amp;A</oddFooter>
  </headerFooter>
  <ignoredErrors>
    <ignoredError sqref="A48:A50" numberStoredAsText="1"/>
  </ignoredErrors>
</worksheet>
</file>

<file path=xl/worksheets/sheet45.xml><?xml version="1.0" encoding="utf-8"?>
<worksheet xmlns="http://schemas.openxmlformats.org/spreadsheetml/2006/main" xmlns:r="http://schemas.openxmlformats.org/officeDocument/2006/relationships">
  <sheetPr codeName="Sheet42">
    <pageSetUpPr fitToPage="1"/>
  </sheetPr>
  <dimension ref="A1:X472"/>
  <sheetViews>
    <sheetView zoomScale="75" zoomScaleNormal="75" workbookViewId="0">
      <selection sqref="A1:V1"/>
    </sheetView>
  </sheetViews>
  <sheetFormatPr defaultColWidth="9.109375" defaultRowHeight="10.199999999999999"/>
  <cols>
    <col min="1" max="1" width="3.33203125" style="187" customWidth="1"/>
    <col min="2" max="2" width="41" style="187" customWidth="1"/>
    <col min="3" max="3" width="1.88671875" style="187" customWidth="1"/>
    <col min="4" max="4" width="11.5546875" style="187" customWidth="1"/>
    <col min="5" max="5" width="2.44140625" style="187" customWidth="1"/>
    <col min="6" max="6" width="11.5546875" style="187" customWidth="1"/>
    <col min="7" max="7" width="2.44140625" style="187" customWidth="1"/>
    <col min="8" max="8" width="11.5546875" style="187" customWidth="1"/>
    <col min="9" max="9" width="2.44140625" style="2" customWidth="1"/>
    <col min="10" max="10" width="1.88671875" style="2" customWidth="1"/>
    <col min="11" max="11" width="11.5546875" style="2" customWidth="1"/>
    <col min="12" max="12" width="2.44140625" style="187" customWidth="1"/>
    <col min="13" max="13" width="11.5546875" style="187" customWidth="1"/>
    <col min="14" max="14" width="2.44140625" style="187" customWidth="1"/>
    <col min="15" max="15" width="11.5546875" style="187" customWidth="1"/>
    <col min="16" max="16" width="2.5546875" style="187" customWidth="1"/>
    <col min="17" max="17" width="1.88671875" style="187" customWidth="1"/>
    <col min="18" max="18" width="11.5546875" style="187" customWidth="1"/>
    <col min="19" max="19" width="2.44140625" style="187" customWidth="1"/>
    <col min="20" max="20" width="11.5546875" style="187" customWidth="1"/>
    <col min="21" max="21" width="2.44140625" style="187" customWidth="1"/>
    <col min="22" max="22" width="11.5546875" style="187" customWidth="1"/>
    <col min="23" max="23" width="9.109375" style="224"/>
    <col min="24" max="24" width="9.5546875" style="224" bestFit="1" customWidth="1"/>
    <col min="25" max="16384" width="9.109375" style="224"/>
  </cols>
  <sheetData>
    <row r="1" spans="1:24" ht="13.8">
      <c r="A1" s="1074" t="s">
        <v>1010</v>
      </c>
      <c r="B1" s="1074"/>
      <c r="C1" s="1074"/>
      <c r="D1" s="1074"/>
      <c r="E1" s="1074"/>
      <c r="F1" s="1074"/>
      <c r="G1" s="1074"/>
      <c r="H1" s="1074"/>
      <c r="I1" s="1074"/>
      <c r="J1" s="1074"/>
      <c r="K1" s="1074"/>
      <c r="L1" s="1074"/>
      <c r="M1" s="1074"/>
      <c r="N1" s="1074"/>
      <c r="O1" s="1074"/>
      <c r="P1" s="1074"/>
      <c r="Q1" s="1074"/>
      <c r="R1" s="1074"/>
      <c r="S1" s="1074"/>
      <c r="T1" s="1074"/>
      <c r="U1" s="1074"/>
      <c r="V1" s="1074"/>
      <c r="W1" s="965"/>
    </row>
    <row r="2" spans="1:24" ht="13.2">
      <c r="A2" s="1075" t="s">
        <v>507</v>
      </c>
      <c r="B2" s="1075"/>
      <c r="C2" s="1075"/>
      <c r="D2" s="1075"/>
      <c r="E2" s="1075"/>
      <c r="F2" s="1075"/>
      <c r="G2" s="1075"/>
      <c r="H2" s="1075"/>
      <c r="I2" s="1075"/>
      <c r="J2" s="1075"/>
      <c r="K2" s="1075"/>
      <c r="L2" s="1075"/>
      <c r="M2" s="1075"/>
      <c r="N2" s="1075"/>
      <c r="O2" s="1075"/>
      <c r="P2" s="1075"/>
      <c r="Q2" s="1075"/>
      <c r="R2" s="1075"/>
      <c r="S2" s="1075"/>
      <c r="T2" s="1075"/>
      <c r="U2" s="1075"/>
      <c r="V2" s="1075"/>
    </row>
    <row r="3" spans="1:24" ht="13.2">
      <c r="A3" s="1075" t="s">
        <v>588</v>
      </c>
      <c r="B3" s="1075"/>
      <c r="C3" s="1075"/>
      <c r="D3" s="1075"/>
      <c r="E3" s="1075"/>
      <c r="F3" s="1075"/>
      <c r="G3" s="1075"/>
      <c r="H3" s="1075"/>
      <c r="I3" s="1075"/>
      <c r="J3" s="1075"/>
      <c r="K3" s="1075"/>
      <c r="L3" s="1075"/>
      <c r="M3" s="1075"/>
      <c r="N3" s="1075"/>
      <c r="O3" s="1075"/>
      <c r="P3" s="1075"/>
      <c r="Q3" s="1075"/>
      <c r="R3" s="1075"/>
      <c r="S3" s="1075"/>
      <c r="T3" s="1075"/>
      <c r="U3" s="1075"/>
      <c r="V3" s="1075"/>
    </row>
    <row r="4" spans="1:24" s="191" customFormat="1" ht="12">
      <c r="A4" s="620"/>
      <c r="B4" s="620"/>
      <c r="C4" s="620"/>
      <c r="D4" s="620"/>
      <c r="E4" s="620"/>
      <c r="F4" s="620"/>
      <c r="G4" s="620"/>
      <c r="H4" s="620"/>
      <c r="I4" s="621"/>
      <c r="J4" s="621"/>
      <c r="K4" s="621"/>
      <c r="L4" s="620"/>
      <c r="M4" s="620"/>
      <c r="N4" s="620"/>
      <c r="O4" s="620"/>
      <c r="P4" s="620"/>
      <c r="Q4" s="620"/>
      <c r="R4" s="620"/>
      <c r="S4" s="620"/>
      <c r="T4" s="620"/>
      <c r="U4" s="620"/>
      <c r="V4" s="620"/>
    </row>
    <row r="5" spans="1:24" s="191" customFormat="1" ht="11.4">
      <c r="A5" s="204"/>
      <c r="B5" s="319"/>
      <c r="C5" s="319"/>
      <c r="D5" s="1130" t="s">
        <v>1042</v>
      </c>
      <c r="E5" s="1130"/>
      <c r="F5" s="1130"/>
      <c r="G5" s="1130"/>
      <c r="H5" s="1130"/>
      <c r="I5" s="442"/>
      <c r="J5" s="18"/>
      <c r="K5" s="1130" t="s">
        <v>167</v>
      </c>
      <c r="L5" s="1130"/>
      <c r="M5" s="1130"/>
      <c r="N5" s="1130"/>
      <c r="O5" s="1130"/>
      <c r="P5" s="321"/>
      <c r="Q5" s="442"/>
      <c r="R5" s="1130" t="s">
        <v>551</v>
      </c>
      <c r="S5" s="1130"/>
      <c r="T5" s="1130"/>
      <c r="U5" s="1130"/>
      <c r="V5" s="1130"/>
    </row>
    <row r="6" spans="1:24" s="191" customFormat="1" ht="11.4">
      <c r="B6" s="322"/>
      <c r="C6" s="322"/>
      <c r="D6" s="322"/>
      <c r="E6" s="323"/>
      <c r="F6" s="1128"/>
      <c r="G6" s="1128"/>
      <c r="H6" s="1128"/>
      <c r="I6" s="325"/>
      <c r="J6" s="18"/>
      <c r="K6" s="322"/>
      <c r="L6" s="323"/>
      <c r="M6" s="1128"/>
      <c r="N6" s="1128"/>
      <c r="O6" s="1128"/>
      <c r="P6" s="323"/>
      <c r="Q6" s="325"/>
      <c r="R6" s="322"/>
      <c r="S6" s="323"/>
      <c r="T6" s="1128"/>
      <c r="U6" s="1128"/>
      <c r="V6" s="1128"/>
    </row>
    <row r="7" spans="1:24" s="191" customFormat="1" ht="11.4">
      <c r="B7" s="322"/>
      <c r="C7" s="323"/>
      <c r="D7" s="256" t="s">
        <v>508</v>
      </c>
      <c r="E7" s="323"/>
      <c r="F7" s="323"/>
      <c r="H7" s="331" t="s">
        <v>509</v>
      </c>
      <c r="I7" s="10"/>
      <c r="J7" s="323"/>
      <c r="K7" s="256" t="s">
        <v>508</v>
      </c>
      <c r="L7" s="323"/>
      <c r="M7" s="323"/>
      <c r="O7" s="331" t="s">
        <v>509</v>
      </c>
      <c r="P7" s="331"/>
      <c r="Q7" s="323"/>
      <c r="R7" s="256" t="s">
        <v>508</v>
      </c>
      <c r="S7" s="323"/>
      <c r="T7" s="323"/>
      <c r="V7" s="331" t="s">
        <v>509</v>
      </c>
    </row>
    <row r="8" spans="1:24" s="191" customFormat="1" ht="11.4">
      <c r="B8" s="322"/>
      <c r="C8" s="323"/>
      <c r="D8" s="256" t="s">
        <v>217</v>
      </c>
      <c r="E8" s="323"/>
      <c r="F8" s="193" t="s">
        <v>510</v>
      </c>
      <c r="H8" s="331" t="s">
        <v>511</v>
      </c>
      <c r="I8" s="10"/>
      <c r="J8" s="323"/>
      <c r="K8" s="256" t="s">
        <v>217</v>
      </c>
      <c r="L8" s="323"/>
      <c r="M8" s="193" t="s">
        <v>510</v>
      </c>
      <c r="O8" s="331" t="s">
        <v>511</v>
      </c>
      <c r="P8" s="331"/>
      <c r="Q8" s="323"/>
      <c r="R8" s="256" t="s">
        <v>217</v>
      </c>
      <c r="S8" s="323"/>
      <c r="T8" s="193" t="s">
        <v>510</v>
      </c>
      <c r="V8" s="331" t="s">
        <v>511</v>
      </c>
    </row>
    <row r="9" spans="1:24" s="191" customFormat="1" ht="13.2">
      <c r="B9" s="322"/>
      <c r="C9" s="323"/>
      <c r="D9" s="190" t="s">
        <v>221</v>
      </c>
      <c r="E9" s="323"/>
      <c r="F9" s="190" t="s">
        <v>512</v>
      </c>
      <c r="H9" s="190" t="s">
        <v>513</v>
      </c>
      <c r="I9" s="6"/>
      <c r="J9" s="323"/>
      <c r="K9" s="190" t="s">
        <v>221</v>
      </c>
      <c r="L9" s="323"/>
      <c r="M9" s="190" t="s">
        <v>512</v>
      </c>
      <c r="O9" s="190" t="s">
        <v>513</v>
      </c>
      <c r="P9" s="193"/>
      <c r="Q9" s="323"/>
      <c r="R9" s="190" t="s">
        <v>221</v>
      </c>
      <c r="S9" s="323"/>
      <c r="T9" s="190" t="s">
        <v>512</v>
      </c>
      <c r="V9" s="190" t="s">
        <v>513</v>
      </c>
    </row>
    <row r="10" spans="1:24" s="191" customFormat="1" ht="11.4">
      <c r="A10" s="328" t="s">
        <v>514</v>
      </c>
      <c r="B10" s="314"/>
      <c r="C10" s="11"/>
      <c r="D10" s="11"/>
      <c r="E10" s="11"/>
      <c r="F10" s="11"/>
      <c r="G10" s="11"/>
      <c r="H10" s="11"/>
      <c r="I10" s="11"/>
      <c r="K10" s="11"/>
      <c r="L10" s="11"/>
      <c r="M10" s="11"/>
      <c r="N10" s="11"/>
      <c r="O10" s="11"/>
      <c r="P10" s="11"/>
      <c r="R10" s="11"/>
      <c r="S10" s="11"/>
      <c r="T10" s="11"/>
      <c r="U10" s="11"/>
      <c r="V10" s="11"/>
    </row>
    <row r="11" spans="1:24" s="191" customFormat="1" ht="11.4">
      <c r="A11" s="327"/>
      <c r="B11" s="281" t="s">
        <v>515</v>
      </c>
      <c r="C11" s="237" t="s">
        <v>1021</v>
      </c>
      <c r="D11" s="162">
        <v>297</v>
      </c>
      <c r="E11" s="237" t="s">
        <v>1021</v>
      </c>
      <c r="F11" s="162">
        <v>4257</v>
      </c>
      <c r="G11" s="11"/>
      <c r="H11" s="622">
        <v>107.5</v>
      </c>
      <c r="I11" s="622"/>
      <c r="J11" s="237" t="s">
        <v>1021</v>
      </c>
      <c r="K11" s="162">
        <v>326</v>
      </c>
      <c r="L11" s="237" t="s">
        <v>1021</v>
      </c>
      <c r="M11" s="162">
        <v>4713</v>
      </c>
      <c r="N11" s="11"/>
      <c r="O11" s="622">
        <v>107.43104627307956</v>
      </c>
      <c r="P11" s="622"/>
      <c r="Q11" s="237" t="s">
        <v>1021</v>
      </c>
      <c r="R11" s="162">
        <v>371</v>
      </c>
      <c r="S11" s="237" t="s">
        <v>1021</v>
      </c>
      <c r="T11" s="162">
        <v>4772</v>
      </c>
      <c r="U11" s="11"/>
      <c r="V11" s="622">
        <v>108.42990229493297</v>
      </c>
      <c r="X11" s="803"/>
    </row>
    <row r="12" spans="1:24" s="191" customFormat="1" ht="11.4">
      <c r="A12" s="327"/>
      <c r="B12" s="281" t="s">
        <v>516</v>
      </c>
      <c r="C12" s="11"/>
      <c r="D12" s="162">
        <v>929</v>
      </c>
      <c r="E12" s="11"/>
      <c r="F12" s="162">
        <v>11862</v>
      </c>
      <c r="G12" s="11"/>
      <c r="H12" s="622">
        <v>108.49721028080124</v>
      </c>
      <c r="I12" s="622"/>
      <c r="J12" s="11"/>
      <c r="K12" s="162">
        <v>930</v>
      </c>
      <c r="L12" s="11"/>
      <c r="M12" s="162">
        <v>13069</v>
      </c>
      <c r="N12" s="11"/>
      <c r="O12" s="622">
        <v>107.66125710519812</v>
      </c>
      <c r="P12" s="622"/>
      <c r="Q12" s="11"/>
      <c r="R12" s="162">
        <v>922</v>
      </c>
      <c r="S12" s="11"/>
      <c r="T12" s="162">
        <v>13970</v>
      </c>
      <c r="U12" s="11"/>
      <c r="V12" s="622">
        <v>107.06621704475782</v>
      </c>
    </row>
    <row r="13" spans="1:24" s="191" customFormat="1" ht="11.4">
      <c r="A13" s="327"/>
      <c r="B13" s="281" t="s">
        <v>517</v>
      </c>
      <c r="C13" s="11"/>
      <c r="D13" s="162">
        <v>3300</v>
      </c>
      <c r="E13" s="11"/>
      <c r="F13" s="162">
        <v>49567</v>
      </c>
      <c r="G13" s="11"/>
      <c r="H13" s="622">
        <v>107.13251345451403</v>
      </c>
      <c r="I13" s="622"/>
      <c r="J13" s="11"/>
      <c r="K13" s="162">
        <v>3594</v>
      </c>
      <c r="L13" s="11"/>
      <c r="M13" s="162">
        <v>48537</v>
      </c>
      <c r="N13" s="11"/>
      <c r="O13" s="622">
        <v>107.99679594152593</v>
      </c>
      <c r="P13" s="622"/>
      <c r="Q13" s="11"/>
      <c r="R13" s="162">
        <v>3810</v>
      </c>
      <c r="S13" s="11"/>
      <c r="T13" s="162">
        <v>48154</v>
      </c>
      <c r="U13" s="11"/>
      <c r="V13" s="622">
        <v>108.59191773407902</v>
      </c>
    </row>
    <row r="14" spans="1:24" s="191" customFormat="1" ht="11.4">
      <c r="A14" s="327"/>
      <c r="B14" s="281" t="s">
        <v>518</v>
      </c>
      <c r="C14" s="11"/>
      <c r="D14" s="162">
        <v>200</v>
      </c>
      <c r="E14" s="11"/>
      <c r="F14" s="162">
        <v>2365</v>
      </c>
      <c r="G14" s="11"/>
      <c r="H14" s="622">
        <v>109.23787528868361</v>
      </c>
      <c r="I14" s="622"/>
      <c r="J14" s="11"/>
      <c r="K14" s="162">
        <v>227</v>
      </c>
      <c r="L14" s="11"/>
      <c r="M14" s="162">
        <v>2517</v>
      </c>
      <c r="N14" s="11"/>
      <c r="O14" s="622">
        <v>109.91266375545851</v>
      </c>
      <c r="P14" s="622"/>
      <c r="Q14" s="11"/>
      <c r="R14" s="162">
        <v>240</v>
      </c>
      <c r="S14" s="11"/>
      <c r="T14" s="162">
        <v>2255</v>
      </c>
      <c r="U14" s="11"/>
      <c r="V14" s="622">
        <v>111.91066997518611</v>
      </c>
    </row>
    <row r="15" spans="1:24" s="191" customFormat="1" ht="11.4">
      <c r="A15" s="327"/>
      <c r="B15" s="281" t="s">
        <v>521</v>
      </c>
      <c r="C15" s="11"/>
      <c r="D15" s="162">
        <v>18</v>
      </c>
      <c r="E15" s="11"/>
      <c r="F15" s="162">
        <v>3597</v>
      </c>
      <c r="G15" s="11"/>
      <c r="H15" s="622">
        <v>100.50293378038558</v>
      </c>
      <c r="I15" s="622"/>
      <c r="J15" s="11"/>
      <c r="K15" s="162">
        <v>1</v>
      </c>
      <c r="L15" s="11"/>
      <c r="M15" s="162">
        <v>3624</v>
      </c>
      <c r="N15" s="11"/>
      <c r="O15" s="622">
        <v>100.02760143527463</v>
      </c>
      <c r="P15" s="622"/>
      <c r="Q15" s="11"/>
      <c r="R15" s="162">
        <v>-30</v>
      </c>
      <c r="S15" s="11"/>
      <c r="T15" s="162">
        <v>3673</v>
      </c>
      <c r="U15" s="11"/>
      <c r="V15" s="622">
        <v>99.189846070753447</v>
      </c>
      <c r="W15" s="11"/>
    </row>
    <row r="16" spans="1:24" s="191" customFormat="1" ht="11.4">
      <c r="A16" s="327"/>
      <c r="B16" s="281" t="s">
        <v>519</v>
      </c>
      <c r="C16" s="11"/>
      <c r="D16" s="162">
        <v>65</v>
      </c>
      <c r="E16" s="11"/>
      <c r="F16" s="162">
        <v>2750</v>
      </c>
      <c r="G16" s="11"/>
      <c r="H16" s="622">
        <v>102.42085661080074</v>
      </c>
      <c r="I16" s="622"/>
      <c r="J16" s="11"/>
      <c r="K16" s="162">
        <v>32</v>
      </c>
      <c r="L16" s="11"/>
      <c r="M16" s="162">
        <v>3032</v>
      </c>
      <c r="N16" s="11"/>
      <c r="O16" s="622">
        <v>101.06666666666666</v>
      </c>
      <c r="P16" s="622"/>
      <c r="Q16" s="11"/>
      <c r="R16" s="162">
        <v>4</v>
      </c>
      <c r="S16" s="11"/>
      <c r="T16" s="162">
        <v>3348</v>
      </c>
      <c r="U16" s="11"/>
      <c r="V16" s="622">
        <v>100.11961722488039</v>
      </c>
      <c r="W16" s="11"/>
    </row>
    <row r="17" spans="1:23" s="191" customFormat="1" ht="11.4">
      <c r="A17" s="327"/>
      <c r="B17" s="281" t="s">
        <v>520</v>
      </c>
      <c r="C17" s="11"/>
      <c r="D17" s="162">
        <v>36</v>
      </c>
      <c r="E17" s="11"/>
      <c r="F17" s="162">
        <v>1381</v>
      </c>
      <c r="G17" s="11"/>
      <c r="H17" s="622">
        <v>102.67657992565056</v>
      </c>
      <c r="I17" s="622"/>
      <c r="J17" s="11"/>
      <c r="K17" s="162">
        <v>-12</v>
      </c>
      <c r="L17" s="11"/>
      <c r="M17" s="162">
        <v>1498</v>
      </c>
      <c r="N17" s="11"/>
      <c r="O17" s="622">
        <v>99.205298013245041</v>
      </c>
      <c r="P17" s="622"/>
      <c r="Q17" s="11"/>
      <c r="R17" s="162">
        <v>-25</v>
      </c>
      <c r="S17" s="11"/>
      <c r="T17" s="162">
        <v>1530</v>
      </c>
      <c r="U17" s="11"/>
      <c r="V17" s="622">
        <v>98.39228295819936</v>
      </c>
      <c r="W17" s="11"/>
    </row>
    <row r="18" spans="1:23" s="191" customFormat="1" ht="12">
      <c r="A18" s="326"/>
      <c r="B18" s="316" t="s">
        <v>522</v>
      </c>
      <c r="C18" s="11"/>
      <c r="D18" s="99">
        <v>4</v>
      </c>
      <c r="E18" s="11"/>
      <c r="F18" s="99">
        <v>27</v>
      </c>
      <c r="G18" s="11"/>
      <c r="H18" s="622">
        <v>117.39130434782609</v>
      </c>
      <c r="I18" s="622"/>
      <c r="J18" s="11"/>
      <c r="K18" s="99">
        <v>4</v>
      </c>
      <c r="L18" s="11"/>
      <c r="M18" s="99">
        <v>27</v>
      </c>
      <c r="N18" s="11"/>
      <c r="O18" s="622">
        <v>117.39130434782609</v>
      </c>
      <c r="P18" s="622"/>
      <c r="Q18" s="11"/>
      <c r="R18" s="99">
        <v>5</v>
      </c>
      <c r="S18" s="11"/>
      <c r="T18" s="99">
        <v>27</v>
      </c>
      <c r="U18" s="11"/>
      <c r="V18" s="622">
        <v>122.72727272727273</v>
      </c>
      <c r="W18" s="11"/>
    </row>
    <row r="19" spans="1:23" s="191" customFormat="1" ht="11.4">
      <c r="A19" s="327"/>
      <c r="B19" s="281" t="s">
        <v>523</v>
      </c>
      <c r="C19" s="11"/>
      <c r="D19" s="162">
        <v>4849</v>
      </c>
      <c r="E19" s="11"/>
      <c r="F19" s="162">
        <v>75806</v>
      </c>
      <c r="G19" s="11"/>
      <c r="H19" s="622">
        <v>106.83371619431487</v>
      </c>
      <c r="I19" s="622"/>
      <c r="J19" s="11"/>
      <c r="K19" s="162">
        <v>5102</v>
      </c>
      <c r="L19" s="11"/>
      <c r="M19" s="162">
        <v>77017</v>
      </c>
      <c r="N19" s="11"/>
      <c r="O19" s="622">
        <v>107.09448654661753</v>
      </c>
      <c r="P19" s="622"/>
      <c r="Q19" s="11"/>
      <c r="R19" s="162">
        <v>5297</v>
      </c>
      <c r="S19" s="11"/>
      <c r="T19" s="162">
        <v>77729</v>
      </c>
      <c r="U19" s="11"/>
      <c r="V19" s="622">
        <v>107.31306604815552</v>
      </c>
      <c r="W19" s="11"/>
    </row>
    <row r="20" spans="1:23" s="191" customFormat="1" ht="11.4">
      <c r="A20" s="327"/>
      <c r="B20" s="281"/>
      <c r="C20" s="11"/>
      <c r="D20" s="162"/>
      <c r="E20" s="11"/>
      <c r="F20" s="162"/>
      <c r="G20" s="11"/>
      <c r="H20" s="622"/>
      <c r="I20" s="622"/>
      <c r="J20" s="11"/>
      <c r="K20" s="162"/>
      <c r="L20" s="11"/>
      <c r="M20" s="162"/>
      <c r="N20" s="11"/>
      <c r="O20" s="622"/>
      <c r="P20" s="622"/>
      <c r="Q20" s="11"/>
      <c r="R20" s="162"/>
      <c r="S20" s="11"/>
      <c r="T20" s="162"/>
      <c r="U20" s="11"/>
      <c r="V20" s="622"/>
      <c r="W20" s="11"/>
    </row>
    <row r="21" spans="1:23" s="191" customFormat="1" ht="11.4">
      <c r="A21" s="327" t="s">
        <v>524</v>
      </c>
      <c r="B21" s="281"/>
      <c r="C21" s="162"/>
      <c r="D21" s="162">
        <v>662</v>
      </c>
      <c r="E21" s="162"/>
      <c r="F21" s="162">
        <v>4439</v>
      </c>
      <c r="G21" s="11"/>
      <c r="H21" s="622">
        <v>117.52713794016417</v>
      </c>
      <c r="I21" s="622"/>
      <c r="J21" s="162"/>
      <c r="K21" s="162">
        <v>460</v>
      </c>
      <c r="L21" s="162"/>
      <c r="M21" s="162">
        <v>4037</v>
      </c>
      <c r="N21" s="11"/>
      <c r="O21" s="622">
        <v>112.85993849594634</v>
      </c>
      <c r="P21" s="622"/>
      <c r="Q21" s="162"/>
      <c r="R21" s="162">
        <v>447</v>
      </c>
      <c r="S21" s="162"/>
      <c r="T21" s="162">
        <v>3876</v>
      </c>
      <c r="U21" s="11"/>
      <c r="V21" s="622">
        <v>113.03587051618547</v>
      </c>
      <c r="W21" s="11"/>
    </row>
    <row r="22" spans="1:23" s="191" customFormat="1" ht="11.4">
      <c r="A22" s="327" t="s">
        <v>525</v>
      </c>
      <c r="B22" s="281"/>
      <c r="C22" s="162"/>
      <c r="D22" s="162">
        <v>0</v>
      </c>
      <c r="E22" s="162"/>
      <c r="F22" s="162">
        <v>3169</v>
      </c>
      <c r="G22" s="11"/>
      <c r="H22" s="622">
        <v>100</v>
      </c>
      <c r="I22" s="622"/>
      <c r="J22" s="162"/>
      <c r="K22" s="162">
        <v>0</v>
      </c>
      <c r="L22" s="162"/>
      <c r="M22" s="162">
        <v>2336</v>
      </c>
      <c r="N22" s="11"/>
      <c r="O22" s="622">
        <v>100</v>
      </c>
      <c r="P22" s="622"/>
      <c r="Q22" s="162"/>
      <c r="R22" s="162">
        <v>0</v>
      </c>
      <c r="S22" s="162"/>
      <c r="T22" s="162">
        <v>2825</v>
      </c>
      <c r="U22" s="11"/>
      <c r="V22" s="622">
        <v>100</v>
      </c>
      <c r="W22" s="11"/>
    </row>
    <row r="23" spans="1:23" s="191" customFormat="1" ht="11.4">
      <c r="A23" s="327" t="s">
        <v>526</v>
      </c>
      <c r="B23" s="281"/>
      <c r="C23" s="11"/>
      <c r="D23" s="162">
        <v>-19</v>
      </c>
      <c r="E23" s="11"/>
      <c r="F23" s="162">
        <v>223</v>
      </c>
      <c r="G23" s="11"/>
      <c r="H23" s="888" t="s">
        <v>333</v>
      </c>
      <c r="I23" s="622"/>
      <c r="J23" s="11"/>
      <c r="K23" s="162">
        <v>-22</v>
      </c>
      <c r="L23" s="11"/>
      <c r="M23" s="162">
        <v>133</v>
      </c>
      <c r="N23" s="11"/>
      <c r="O23" s="623" t="s">
        <v>333</v>
      </c>
      <c r="P23" s="622"/>
      <c r="Q23" s="11"/>
      <c r="R23" s="162">
        <v>-19</v>
      </c>
      <c r="S23" s="11"/>
      <c r="T23" s="162">
        <v>251</v>
      </c>
      <c r="U23" s="11"/>
      <c r="V23" s="888" t="s">
        <v>333</v>
      </c>
      <c r="W23" s="11"/>
    </row>
    <row r="24" spans="1:23" s="191" customFormat="1" ht="13.2">
      <c r="A24" s="327" t="s">
        <v>527</v>
      </c>
      <c r="B24" s="281"/>
      <c r="C24" s="162"/>
      <c r="D24" s="162">
        <v>8</v>
      </c>
      <c r="E24" s="162"/>
      <c r="F24" s="623" t="s">
        <v>333</v>
      </c>
      <c r="G24" s="11"/>
      <c r="H24" s="888" t="s">
        <v>333</v>
      </c>
      <c r="I24" s="622"/>
      <c r="J24" s="162"/>
      <c r="K24" s="162">
        <v>7</v>
      </c>
      <c r="L24" s="162"/>
      <c r="M24" s="623" t="s">
        <v>333</v>
      </c>
      <c r="N24" s="11"/>
      <c r="O24" s="623" t="s">
        <v>333</v>
      </c>
      <c r="P24" s="622"/>
      <c r="Q24" s="162"/>
      <c r="R24" s="162">
        <v>6</v>
      </c>
      <c r="S24" s="162"/>
      <c r="T24" s="623" t="s">
        <v>333</v>
      </c>
      <c r="U24" s="11"/>
      <c r="V24" s="888" t="s">
        <v>333</v>
      </c>
      <c r="W24" s="11"/>
    </row>
    <row r="25" spans="1:23" s="191" customFormat="1" ht="12" thickBot="1">
      <c r="A25" s="624" t="s">
        <v>528</v>
      </c>
      <c r="B25" s="281"/>
      <c r="C25" s="237" t="s">
        <v>1021</v>
      </c>
      <c r="D25" s="226">
        <v>5500</v>
      </c>
      <c r="E25" s="237" t="s">
        <v>1021</v>
      </c>
      <c r="F25" s="182">
        <v>83637</v>
      </c>
      <c r="G25" s="11"/>
      <c r="H25" s="622">
        <v>107.03891882206892</v>
      </c>
      <c r="I25" s="622"/>
      <c r="J25" s="237" t="s">
        <v>1021</v>
      </c>
      <c r="K25" s="226">
        <v>5547</v>
      </c>
      <c r="L25" s="237" t="s">
        <v>1021</v>
      </c>
      <c r="M25" s="182">
        <v>83523</v>
      </c>
      <c r="N25" s="11"/>
      <c r="O25" s="622">
        <v>107.11372730070792</v>
      </c>
      <c r="P25" s="622"/>
      <c r="Q25" s="237" t="s">
        <v>1021</v>
      </c>
      <c r="R25" s="226">
        <v>5731</v>
      </c>
      <c r="S25" s="237" t="s">
        <v>1021</v>
      </c>
      <c r="T25" s="226">
        <v>84681</v>
      </c>
      <c r="U25" s="11"/>
      <c r="V25" s="622">
        <v>107.25902469917669</v>
      </c>
      <c r="W25" s="11"/>
    </row>
    <row r="26" spans="1:23" s="191" customFormat="1" ht="6" customHeight="1" thickTop="1">
      <c r="A26" s="327"/>
      <c r="B26" s="281"/>
      <c r="C26" s="281"/>
      <c r="D26" s="281"/>
      <c r="E26" s="237"/>
      <c r="F26" s="162"/>
      <c r="G26" s="11"/>
      <c r="H26" s="622"/>
      <c r="I26" s="622"/>
      <c r="J26" s="799"/>
      <c r="K26" s="281"/>
      <c r="L26" s="237"/>
      <c r="M26" s="162"/>
      <c r="N26" s="11"/>
      <c r="O26" s="622"/>
      <c r="P26" s="622"/>
      <c r="Q26" s="622"/>
      <c r="R26" s="281"/>
      <c r="S26" s="237"/>
      <c r="T26" s="162"/>
      <c r="U26" s="11"/>
      <c r="V26" s="622"/>
      <c r="W26" s="11"/>
    </row>
    <row r="27" spans="1:23" s="191" customFormat="1" ht="11.4">
      <c r="A27" s="624" t="s">
        <v>529</v>
      </c>
      <c r="B27" s="281"/>
      <c r="C27" s="281"/>
      <c r="D27" s="281"/>
      <c r="E27" s="237"/>
      <c r="F27" s="162"/>
      <c r="G27" s="11"/>
      <c r="H27" s="622"/>
      <c r="I27" s="622"/>
      <c r="J27" s="799"/>
      <c r="K27" s="281"/>
      <c r="L27" s="237"/>
      <c r="M27" s="162"/>
      <c r="N27" s="11"/>
      <c r="O27" s="622"/>
      <c r="P27" s="622"/>
      <c r="Q27" s="622"/>
      <c r="R27" s="281"/>
      <c r="S27" s="237"/>
      <c r="T27" s="162"/>
      <c r="U27" s="11"/>
      <c r="V27" s="622"/>
      <c r="W27" s="11"/>
    </row>
    <row r="28" spans="1:23" s="191" customFormat="1" ht="13.2">
      <c r="A28" s="624" t="s">
        <v>530</v>
      </c>
      <c r="B28" s="281"/>
      <c r="C28" s="281"/>
      <c r="D28" s="67">
        <v>-623</v>
      </c>
      <c r="E28" s="625"/>
      <c r="F28" s="162"/>
      <c r="G28" s="23"/>
      <c r="H28" s="626"/>
      <c r="I28" s="626"/>
      <c r="J28" s="799"/>
      <c r="K28" s="67">
        <v>-771</v>
      </c>
      <c r="L28" s="625"/>
      <c r="M28" s="162"/>
      <c r="N28" s="23"/>
      <c r="O28" s="626"/>
      <c r="P28" s="626"/>
      <c r="Q28" s="626"/>
      <c r="R28" s="67">
        <v>-876</v>
      </c>
      <c r="S28" s="625"/>
      <c r="T28" s="162"/>
      <c r="U28" s="23"/>
      <c r="V28" s="626"/>
      <c r="W28" s="11"/>
    </row>
    <row r="29" spans="1:23" s="191" customFormat="1" ht="13.2">
      <c r="A29" s="624" t="s">
        <v>531</v>
      </c>
      <c r="B29" s="281"/>
      <c r="C29" s="281"/>
      <c r="D29" s="627">
        <v>-404</v>
      </c>
      <c r="E29" s="625"/>
      <c r="F29" s="162"/>
      <c r="G29" s="23"/>
      <c r="H29" s="626"/>
      <c r="I29" s="626"/>
      <c r="J29" s="799"/>
      <c r="K29" s="627">
        <v>-412</v>
      </c>
      <c r="L29" s="625"/>
      <c r="M29" s="162"/>
      <c r="N29" s="23"/>
      <c r="O29" s="626"/>
      <c r="P29" s="626"/>
      <c r="Q29" s="626"/>
      <c r="R29" s="627">
        <v>-420</v>
      </c>
      <c r="S29" s="625"/>
      <c r="T29" s="162"/>
      <c r="U29" s="23"/>
      <c r="V29" s="626"/>
      <c r="W29" s="11"/>
    </row>
    <row r="30" spans="1:23" s="191" customFormat="1" ht="11.4">
      <c r="A30" s="624" t="s">
        <v>532</v>
      </c>
      <c r="B30" s="281"/>
      <c r="C30" s="281"/>
      <c r="D30" s="67">
        <v>-1027</v>
      </c>
      <c r="E30" s="625"/>
      <c r="F30" s="162"/>
      <c r="G30" s="23"/>
      <c r="H30" s="626"/>
      <c r="I30" s="626"/>
      <c r="J30" s="799"/>
      <c r="K30" s="67">
        <v>-1183</v>
      </c>
      <c r="L30" s="625"/>
      <c r="M30" s="162"/>
      <c r="N30" s="23"/>
      <c r="O30" s="626"/>
      <c r="P30" s="626"/>
      <c r="Q30" s="626"/>
      <c r="R30" s="67">
        <v>-1296</v>
      </c>
      <c r="S30" s="625"/>
      <c r="T30" s="162"/>
      <c r="U30" s="23"/>
      <c r="V30" s="626"/>
      <c r="W30" s="11"/>
    </row>
    <row r="31" spans="1:23" s="191" customFormat="1" ht="11.4">
      <c r="A31" s="624" t="s">
        <v>533</v>
      </c>
      <c r="B31" s="281"/>
      <c r="C31" s="281"/>
      <c r="D31" s="627">
        <v>-1568</v>
      </c>
      <c r="E31" s="625"/>
      <c r="F31" s="162"/>
      <c r="G31" s="23"/>
      <c r="H31" s="626"/>
      <c r="I31" s="626"/>
      <c r="J31" s="799"/>
      <c r="K31" s="627">
        <v>-1530</v>
      </c>
      <c r="L31" s="625"/>
      <c r="M31" s="162"/>
      <c r="N31" s="23"/>
      <c r="O31" s="626"/>
      <c r="P31" s="626"/>
      <c r="Q31" s="626"/>
      <c r="R31" s="627">
        <v>-1555</v>
      </c>
      <c r="S31" s="625"/>
      <c r="T31" s="162"/>
      <c r="U31" s="23"/>
      <c r="V31" s="626"/>
      <c r="W31" s="11"/>
    </row>
    <row r="32" spans="1:23" s="191" customFormat="1" ht="12" thickBot="1">
      <c r="A32" s="624" t="s">
        <v>534</v>
      </c>
      <c r="B32" s="281"/>
      <c r="C32" s="237" t="s">
        <v>1021</v>
      </c>
      <c r="D32" s="628">
        <v>2905</v>
      </c>
      <c r="E32" s="625"/>
      <c r="F32" s="162"/>
      <c r="G32" s="23"/>
      <c r="H32" s="626"/>
      <c r="I32" s="626"/>
      <c r="J32" s="237" t="s">
        <v>1021</v>
      </c>
      <c r="K32" s="628">
        <v>2834</v>
      </c>
      <c r="L32" s="625"/>
      <c r="M32" s="162"/>
      <c r="N32" s="23"/>
      <c r="O32" s="626"/>
      <c r="P32" s="626"/>
      <c r="Q32" s="237" t="s">
        <v>1021</v>
      </c>
      <c r="R32" s="628">
        <v>2880</v>
      </c>
      <c r="S32" s="625"/>
      <c r="T32" s="162"/>
      <c r="U32" s="23"/>
      <c r="V32" s="626"/>
      <c r="W32" s="11"/>
    </row>
    <row r="33" spans="1:23" s="191" customFormat="1" ht="12" thickTop="1">
      <c r="A33" s="624"/>
      <c r="B33" s="281"/>
      <c r="C33" s="237"/>
      <c r="D33" s="67"/>
      <c r="E33" s="625"/>
      <c r="F33" s="162"/>
      <c r="G33" s="23"/>
      <c r="H33" s="626"/>
      <c r="I33" s="626"/>
      <c r="J33" s="237"/>
      <c r="K33" s="67"/>
      <c r="L33" s="625"/>
      <c r="M33" s="162"/>
      <c r="N33" s="23"/>
      <c r="O33" s="626"/>
      <c r="P33" s="626"/>
      <c r="Q33" s="237"/>
      <c r="R33" s="67"/>
      <c r="S33" s="625"/>
      <c r="T33" s="162"/>
      <c r="U33" s="23"/>
      <c r="V33" s="626"/>
      <c r="W33" s="11"/>
    </row>
    <row r="34" spans="1:23" s="191" customFormat="1" ht="11.4">
      <c r="A34" s="189"/>
      <c r="C34" s="321"/>
      <c r="D34" s="1129" t="s">
        <v>165</v>
      </c>
      <c r="E34" s="1129"/>
      <c r="F34" s="1129"/>
      <c r="G34" s="1129"/>
      <c r="H34" s="1129"/>
      <c r="I34" s="442"/>
      <c r="J34" s="11"/>
      <c r="K34" s="1129" t="s">
        <v>960</v>
      </c>
      <c r="L34" s="1129"/>
      <c r="M34" s="1129"/>
      <c r="N34" s="1129"/>
      <c r="O34" s="1129"/>
      <c r="P34" s="442"/>
      <c r="Q34" s="442"/>
      <c r="R34" s="1129" t="s">
        <v>318</v>
      </c>
      <c r="S34" s="1129"/>
      <c r="T34" s="1129"/>
      <c r="U34" s="1129"/>
      <c r="V34" s="1129"/>
      <c r="W34" s="11"/>
    </row>
    <row r="35" spans="1:23" s="191" customFormat="1" ht="11.4">
      <c r="A35" s="189"/>
      <c r="C35" s="323"/>
      <c r="D35" s="23"/>
      <c r="E35" s="325"/>
      <c r="F35" s="1125"/>
      <c r="G35" s="1125"/>
      <c r="H35" s="1125"/>
      <c r="I35" s="325"/>
      <c r="J35" s="11"/>
      <c r="K35" s="23"/>
      <c r="L35" s="325"/>
      <c r="M35" s="1125"/>
      <c r="N35" s="1125"/>
      <c r="O35" s="1125"/>
      <c r="P35" s="325"/>
      <c r="Q35" s="325"/>
      <c r="R35" s="23"/>
      <c r="S35" s="325"/>
      <c r="T35" s="1125"/>
      <c r="U35" s="1125"/>
      <c r="V35" s="1125"/>
      <c r="W35" s="11"/>
    </row>
    <row r="36" spans="1:23" s="191" customFormat="1" ht="11.4">
      <c r="A36" s="189"/>
      <c r="C36" s="323"/>
      <c r="D36" s="1011" t="s">
        <v>508</v>
      </c>
      <c r="E36" s="325"/>
      <c r="F36" s="325"/>
      <c r="G36" s="11"/>
      <c r="H36" s="10" t="s">
        <v>509</v>
      </c>
      <c r="I36" s="10"/>
      <c r="J36" s="325"/>
      <c r="K36" s="1011" t="s">
        <v>508</v>
      </c>
      <c r="L36" s="325"/>
      <c r="M36" s="325"/>
      <c r="N36" s="11"/>
      <c r="O36" s="10" t="s">
        <v>509</v>
      </c>
      <c r="P36" s="10"/>
      <c r="Q36" s="325"/>
      <c r="R36" s="1011" t="s">
        <v>508</v>
      </c>
      <c r="S36" s="325"/>
      <c r="T36" s="325"/>
      <c r="U36" s="11"/>
      <c r="V36" s="10" t="s">
        <v>509</v>
      </c>
      <c r="W36" s="11"/>
    </row>
    <row r="37" spans="1:23" s="191" customFormat="1" ht="11.4">
      <c r="A37" s="189"/>
      <c r="C37" s="323"/>
      <c r="D37" s="1011" t="s">
        <v>217</v>
      </c>
      <c r="E37" s="325"/>
      <c r="F37" s="6" t="s">
        <v>510</v>
      </c>
      <c r="G37" s="11"/>
      <c r="H37" s="10" t="s">
        <v>511</v>
      </c>
      <c r="I37" s="10"/>
      <c r="J37" s="325"/>
      <c r="K37" s="1011" t="s">
        <v>217</v>
      </c>
      <c r="L37" s="325"/>
      <c r="M37" s="6" t="s">
        <v>510</v>
      </c>
      <c r="N37" s="11"/>
      <c r="O37" s="10" t="s">
        <v>511</v>
      </c>
      <c r="P37" s="10"/>
      <c r="Q37" s="325"/>
      <c r="R37" s="1011" t="s">
        <v>217</v>
      </c>
      <c r="S37" s="325"/>
      <c r="T37" s="6" t="s">
        <v>510</v>
      </c>
      <c r="U37" s="11"/>
      <c r="V37" s="10" t="s">
        <v>511</v>
      </c>
      <c r="W37" s="11"/>
    </row>
    <row r="38" spans="1:23" s="191" customFormat="1" ht="13.2">
      <c r="A38" s="189"/>
      <c r="C38" s="323"/>
      <c r="D38" s="13" t="s">
        <v>221</v>
      </c>
      <c r="E38" s="325"/>
      <c r="F38" s="13" t="s">
        <v>512</v>
      </c>
      <c r="G38" s="11"/>
      <c r="H38" s="13" t="s">
        <v>513</v>
      </c>
      <c r="I38" s="6"/>
      <c r="J38" s="325"/>
      <c r="K38" s="13" t="s">
        <v>221</v>
      </c>
      <c r="L38" s="325"/>
      <c r="M38" s="13" t="s">
        <v>512</v>
      </c>
      <c r="N38" s="11"/>
      <c r="O38" s="13" t="s">
        <v>513</v>
      </c>
      <c r="P38" s="6"/>
      <c r="Q38" s="325"/>
      <c r="R38" s="13" t="s">
        <v>221</v>
      </c>
      <c r="S38" s="325"/>
      <c r="T38" s="13" t="s">
        <v>512</v>
      </c>
      <c r="U38" s="11"/>
      <c r="V38" s="13" t="s">
        <v>513</v>
      </c>
      <c r="W38" s="11"/>
    </row>
    <row r="39" spans="1:23" s="191" customFormat="1" ht="11.4">
      <c r="A39" s="328" t="s">
        <v>514</v>
      </c>
      <c r="B39" s="327"/>
      <c r="D39" s="11"/>
      <c r="E39" s="11"/>
      <c r="F39" s="11"/>
      <c r="G39" s="11"/>
      <c r="H39" s="11"/>
      <c r="I39" s="11"/>
      <c r="J39" s="11"/>
      <c r="K39" s="11"/>
      <c r="L39" s="11"/>
      <c r="M39" s="11"/>
      <c r="N39" s="11"/>
      <c r="O39" s="11"/>
      <c r="P39" s="11"/>
      <c r="Q39" s="11"/>
      <c r="R39" s="11"/>
      <c r="S39" s="11"/>
      <c r="T39" s="11"/>
      <c r="U39" s="11"/>
      <c r="V39" s="11"/>
      <c r="W39" s="11"/>
    </row>
    <row r="40" spans="1:23" s="191" customFormat="1" ht="11.4">
      <c r="A40" s="327"/>
      <c r="B40" s="328" t="s">
        <v>515</v>
      </c>
      <c r="C40" s="329" t="s">
        <v>1021</v>
      </c>
      <c r="D40" s="162">
        <v>374</v>
      </c>
      <c r="E40" s="237" t="s">
        <v>1021</v>
      </c>
      <c r="F40" s="162">
        <v>5246</v>
      </c>
      <c r="G40" s="11"/>
      <c r="H40" s="622">
        <v>107.67651888341543</v>
      </c>
      <c r="I40" s="622"/>
      <c r="J40" s="237" t="s">
        <v>1021</v>
      </c>
      <c r="K40" s="162">
        <v>282</v>
      </c>
      <c r="L40" s="237" t="s">
        <v>1021</v>
      </c>
      <c r="M40" s="162">
        <v>5541</v>
      </c>
      <c r="N40" s="11"/>
      <c r="O40" s="622">
        <v>105.36223616657159</v>
      </c>
      <c r="P40" s="622"/>
      <c r="Q40" s="237" t="s">
        <v>1021</v>
      </c>
      <c r="R40" s="162">
        <v>349</v>
      </c>
      <c r="S40" s="237" t="s">
        <v>1021</v>
      </c>
      <c r="T40" s="162">
        <v>6315</v>
      </c>
      <c r="U40" s="11"/>
      <c r="V40" s="622">
        <v>105.8498156218572</v>
      </c>
      <c r="W40" s="11"/>
    </row>
    <row r="41" spans="1:23" s="191" customFormat="1" ht="11.4">
      <c r="A41" s="327"/>
      <c r="B41" s="328" t="s">
        <v>516</v>
      </c>
      <c r="D41" s="162">
        <v>805</v>
      </c>
      <c r="E41" s="11"/>
      <c r="F41" s="162">
        <v>13892</v>
      </c>
      <c r="G41" s="11"/>
      <c r="H41" s="622">
        <v>106.15114235500877</v>
      </c>
      <c r="I41" s="622"/>
      <c r="J41" s="11"/>
      <c r="K41" s="162">
        <v>644</v>
      </c>
      <c r="L41" s="11"/>
      <c r="M41" s="162">
        <v>13614</v>
      </c>
      <c r="N41" s="11"/>
      <c r="O41" s="622">
        <v>104.96530454895914</v>
      </c>
      <c r="P41" s="622"/>
      <c r="Q41" s="11"/>
      <c r="R41" s="162">
        <v>607</v>
      </c>
      <c r="S41" s="11"/>
      <c r="T41" s="162">
        <v>14241</v>
      </c>
      <c r="U41" s="11"/>
      <c r="V41" s="622">
        <v>104.45210503153881</v>
      </c>
      <c r="W41" s="11"/>
    </row>
    <row r="42" spans="1:23" s="191" customFormat="1" ht="11.4">
      <c r="A42" s="327"/>
      <c r="B42" s="328" t="s">
        <v>517</v>
      </c>
      <c r="D42" s="162">
        <v>3025</v>
      </c>
      <c r="E42" s="11"/>
      <c r="F42" s="162">
        <v>47254</v>
      </c>
      <c r="G42" s="11"/>
      <c r="H42" s="622">
        <v>106.83940401094306</v>
      </c>
      <c r="I42" s="622"/>
      <c r="J42" s="11"/>
      <c r="K42" s="162">
        <v>2512</v>
      </c>
      <c r="L42" s="11"/>
      <c r="M42" s="162">
        <v>46331</v>
      </c>
      <c r="N42" s="11"/>
      <c r="O42" s="622">
        <v>105.73267304137475</v>
      </c>
      <c r="P42" s="622"/>
      <c r="Q42" s="11"/>
      <c r="R42" s="162">
        <v>2364</v>
      </c>
      <c r="S42" s="11"/>
      <c r="T42" s="162">
        <v>43581</v>
      </c>
      <c r="U42" s="11"/>
      <c r="V42" s="622">
        <v>105.73549748890021</v>
      </c>
      <c r="W42" s="11"/>
    </row>
    <row r="43" spans="1:23" s="191" customFormat="1" ht="11.4">
      <c r="A43" s="327"/>
      <c r="B43" s="328" t="s">
        <v>518</v>
      </c>
      <c r="D43" s="162">
        <v>227</v>
      </c>
      <c r="E43" s="11"/>
      <c r="F43" s="162">
        <v>2169</v>
      </c>
      <c r="G43" s="11"/>
      <c r="H43" s="622">
        <v>111.68898043254376</v>
      </c>
      <c r="I43" s="622"/>
      <c r="J43" s="11"/>
      <c r="K43" s="162">
        <v>195</v>
      </c>
      <c r="L43" s="11"/>
      <c r="M43" s="162">
        <v>1989</v>
      </c>
      <c r="N43" s="11"/>
      <c r="O43" s="622">
        <v>110.86956521739131</v>
      </c>
      <c r="P43" s="622"/>
      <c r="Q43" s="11"/>
      <c r="R43" s="162">
        <v>215</v>
      </c>
      <c r="S43" s="11"/>
      <c r="T43" s="162">
        <v>2081</v>
      </c>
      <c r="U43" s="11"/>
      <c r="V43" s="622">
        <v>111.52197213290461</v>
      </c>
      <c r="W43" s="11"/>
    </row>
    <row r="44" spans="1:23" s="191" customFormat="1" ht="11.4">
      <c r="A44" s="327"/>
      <c r="B44" s="281" t="s">
        <v>537</v>
      </c>
      <c r="D44" s="162">
        <v>-105</v>
      </c>
      <c r="E44" s="11"/>
      <c r="F44" s="162">
        <v>3949</v>
      </c>
      <c r="G44" s="11"/>
      <c r="H44" s="622">
        <v>97.409965466206216</v>
      </c>
      <c r="I44" s="622"/>
      <c r="J44" s="11"/>
      <c r="K44" s="162">
        <v>-130</v>
      </c>
      <c r="L44" s="11"/>
      <c r="M44" s="162">
        <v>4242</v>
      </c>
      <c r="N44" s="11"/>
      <c r="O44" s="622">
        <v>97.026532479414456</v>
      </c>
      <c r="P44" s="622"/>
      <c r="Q44" s="11"/>
      <c r="R44" s="162">
        <v>-214</v>
      </c>
      <c r="S44" s="11"/>
      <c r="T44" s="162">
        <v>3966</v>
      </c>
      <c r="U44" s="11"/>
      <c r="V44" s="622">
        <v>94.880382775119614</v>
      </c>
      <c r="W44" s="11"/>
    </row>
    <row r="45" spans="1:23" s="191" customFormat="1" ht="11.4">
      <c r="A45" s="327"/>
      <c r="B45" s="328" t="s">
        <v>535</v>
      </c>
      <c r="D45" s="162">
        <v>-212</v>
      </c>
      <c r="E45" s="11"/>
      <c r="F45" s="162">
        <v>3675</v>
      </c>
      <c r="G45" s="11"/>
      <c r="H45" s="622">
        <v>94.545922305119632</v>
      </c>
      <c r="I45" s="622"/>
      <c r="J45" s="11"/>
      <c r="K45" s="162">
        <v>-231</v>
      </c>
      <c r="L45" s="11"/>
      <c r="M45" s="162">
        <v>3728</v>
      </c>
      <c r="N45" s="11"/>
      <c r="O45" s="622">
        <v>94.165193230613781</v>
      </c>
      <c r="P45" s="622"/>
      <c r="Q45" s="11"/>
      <c r="R45" s="162">
        <v>-411</v>
      </c>
      <c r="S45" s="11"/>
      <c r="T45" s="162">
        <v>4121</v>
      </c>
      <c r="U45" s="11"/>
      <c r="V45" s="622">
        <v>90.931156222418366</v>
      </c>
      <c r="W45" s="11"/>
    </row>
    <row r="46" spans="1:23" s="191" customFormat="1" ht="11.4">
      <c r="A46" s="327"/>
      <c r="B46" s="328" t="s">
        <v>536</v>
      </c>
      <c r="D46" s="162">
        <v>-115</v>
      </c>
      <c r="E46" s="11"/>
      <c r="F46" s="162">
        <v>1716</v>
      </c>
      <c r="G46" s="11"/>
      <c r="H46" s="622">
        <v>93.719279082468603</v>
      </c>
      <c r="I46" s="622"/>
      <c r="J46" s="11"/>
      <c r="K46" s="162">
        <v>-111</v>
      </c>
      <c r="L46" s="11"/>
      <c r="M46" s="162">
        <v>1753</v>
      </c>
      <c r="N46" s="11"/>
      <c r="O46" s="622">
        <v>94.045064377682408</v>
      </c>
      <c r="P46" s="622"/>
      <c r="Q46" s="11"/>
      <c r="R46" s="162">
        <v>-178</v>
      </c>
      <c r="S46" s="11"/>
      <c r="T46" s="162">
        <v>1784</v>
      </c>
      <c r="U46" s="11"/>
      <c r="V46" s="622">
        <v>90.927624872579003</v>
      </c>
      <c r="W46" s="11"/>
    </row>
    <row r="47" spans="1:23" s="191" customFormat="1" ht="12">
      <c r="A47" s="326"/>
      <c r="B47" s="330" t="s">
        <v>522</v>
      </c>
      <c r="D47" s="99">
        <v>2</v>
      </c>
      <c r="E47" s="11"/>
      <c r="F47" s="99">
        <v>25</v>
      </c>
      <c r="G47" s="11"/>
      <c r="H47" s="622">
        <v>108.69565217391303</v>
      </c>
      <c r="I47" s="622"/>
      <c r="J47" s="11"/>
      <c r="K47" s="99">
        <v>2</v>
      </c>
      <c r="L47" s="11"/>
      <c r="M47" s="99">
        <v>25</v>
      </c>
      <c r="N47" s="11"/>
      <c r="O47" s="622">
        <v>108.69565217391303</v>
      </c>
      <c r="P47" s="622"/>
      <c r="Q47" s="11"/>
      <c r="R47" s="99">
        <v>2</v>
      </c>
      <c r="S47" s="11"/>
      <c r="T47" s="99">
        <v>24</v>
      </c>
      <c r="U47" s="11"/>
      <c r="V47" s="622">
        <v>109.09090909090908</v>
      </c>
      <c r="W47" s="11"/>
    </row>
    <row r="48" spans="1:23" s="191" customFormat="1" ht="11.4">
      <c r="A48" s="327"/>
      <c r="B48" s="328" t="s">
        <v>523</v>
      </c>
      <c r="D48" s="162">
        <v>4001</v>
      </c>
      <c r="E48" s="11"/>
      <c r="F48" s="162">
        <v>77926</v>
      </c>
      <c r="G48" s="11"/>
      <c r="H48" s="622">
        <v>105.41224213730132</v>
      </c>
      <c r="I48" s="622"/>
      <c r="J48" s="11"/>
      <c r="K48" s="162">
        <v>3163</v>
      </c>
      <c r="L48" s="11"/>
      <c r="M48" s="162">
        <v>77223</v>
      </c>
      <c r="N48" s="11"/>
      <c r="O48" s="622">
        <v>104.2708614636781</v>
      </c>
      <c r="P48" s="622"/>
      <c r="Q48" s="11"/>
      <c r="R48" s="162">
        <v>2734</v>
      </c>
      <c r="S48" s="11"/>
      <c r="T48" s="162">
        <v>76113</v>
      </c>
      <c r="U48" s="11"/>
      <c r="V48" s="622">
        <v>103.72586162253505</v>
      </c>
      <c r="W48" s="11"/>
    </row>
    <row r="49" spans="1:23" s="191" customFormat="1" ht="11.4">
      <c r="A49" s="327"/>
      <c r="B49" s="328"/>
      <c r="C49" s="11"/>
      <c r="D49" s="162"/>
      <c r="E49" s="11"/>
      <c r="F49" s="162"/>
      <c r="G49" s="11"/>
      <c r="H49" s="622"/>
      <c r="I49" s="622"/>
      <c r="J49" s="11"/>
      <c r="K49" s="162"/>
      <c r="L49" s="11"/>
      <c r="M49" s="162"/>
      <c r="N49" s="11"/>
      <c r="O49" s="622"/>
      <c r="P49" s="622"/>
      <c r="Q49" s="11"/>
      <c r="R49" s="162"/>
      <c r="S49" s="11"/>
      <c r="T49" s="162"/>
      <c r="U49" s="11"/>
      <c r="V49" s="622"/>
      <c r="W49" s="11"/>
    </row>
    <row r="50" spans="1:23" s="191" customFormat="1" ht="11.4">
      <c r="A50" s="327" t="s">
        <v>524</v>
      </c>
      <c r="B50" s="328"/>
      <c r="C50" s="162"/>
      <c r="D50" s="162">
        <v>251</v>
      </c>
      <c r="E50" s="162"/>
      <c r="F50" s="162">
        <v>3681</v>
      </c>
      <c r="G50" s="11"/>
      <c r="H50" s="622">
        <v>107.31778425655976</v>
      </c>
      <c r="I50" s="622"/>
      <c r="J50" s="162"/>
      <c r="K50" s="162">
        <v>417</v>
      </c>
      <c r="L50" s="162"/>
      <c r="M50" s="162">
        <v>3847</v>
      </c>
      <c r="N50" s="11"/>
      <c r="O50" s="622">
        <v>112.15743440233237</v>
      </c>
      <c r="P50" s="622"/>
      <c r="Q50" s="162"/>
      <c r="R50" s="162">
        <v>160</v>
      </c>
      <c r="S50" s="162"/>
      <c r="T50" s="162">
        <v>4363</v>
      </c>
      <c r="U50" s="11"/>
      <c r="V50" s="622">
        <v>103.80680466333571</v>
      </c>
      <c r="W50" s="11"/>
    </row>
    <row r="51" spans="1:23" s="191" customFormat="1" ht="11.4">
      <c r="A51" s="327" t="s">
        <v>525</v>
      </c>
      <c r="B51" s="328"/>
      <c r="C51" s="162"/>
      <c r="D51" s="162">
        <v>0</v>
      </c>
      <c r="E51" s="162"/>
      <c r="F51" s="162">
        <v>1867</v>
      </c>
      <c r="G51" s="11"/>
      <c r="H51" s="622">
        <v>100</v>
      </c>
      <c r="I51" s="622"/>
      <c r="J51" s="162"/>
      <c r="K51" s="162">
        <v>0</v>
      </c>
      <c r="L51" s="162"/>
      <c r="M51" s="162">
        <v>1886</v>
      </c>
      <c r="N51" s="11"/>
      <c r="O51" s="622">
        <v>100</v>
      </c>
      <c r="P51" s="622"/>
      <c r="Q51" s="162"/>
      <c r="R51" s="162">
        <v>0</v>
      </c>
      <c r="S51" s="162"/>
      <c r="T51" s="162">
        <v>1291</v>
      </c>
      <c r="U51" s="11"/>
      <c r="V51" s="622">
        <v>100</v>
      </c>
      <c r="W51" s="11"/>
    </row>
    <row r="52" spans="1:23" s="191" customFormat="1" ht="11.4">
      <c r="A52" s="327" t="s">
        <v>526</v>
      </c>
      <c r="B52" s="328"/>
      <c r="C52" s="11"/>
      <c r="D52" s="162">
        <v>-16</v>
      </c>
      <c r="E52" s="11"/>
      <c r="F52" s="162">
        <v>187</v>
      </c>
      <c r="G52" s="11"/>
      <c r="H52" s="888" t="s">
        <v>333</v>
      </c>
      <c r="I52" s="622"/>
      <c r="J52" s="11"/>
      <c r="K52" s="162">
        <v>-21</v>
      </c>
      <c r="L52" s="11"/>
      <c r="M52" s="162">
        <v>273</v>
      </c>
      <c r="N52" s="11"/>
      <c r="O52" s="888" t="s">
        <v>333</v>
      </c>
      <c r="P52" s="622"/>
      <c r="Q52" s="11"/>
      <c r="R52" s="162">
        <v>-17</v>
      </c>
      <c r="S52" s="11"/>
      <c r="T52" s="162">
        <v>168</v>
      </c>
      <c r="U52" s="11"/>
      <c r="V52" s="888" t="s">
        <v>333</v>
      </c>
      <c r="W52" s="11"/>
    </row>
    <row r="53" spans="1:23" s="191" customFormat="1" ht="13.2">
      <c r="A53" s="327" t="s">
        <v>527</v>
      </c>
      <c r="B53" s="328"/>
      <c r="C53" s="162"/>
      <c r="D53" s="162">
        <v>4</v>
      </c>
      <c r="E53" s="162"/>
      <c r="F53" s="623" t="s">
        <v>333</v>
      </c>
      <c r="G53" s="11"/>
      <c r="H53" s="888" t="s">
        <v>333</v>
      </c>
      <c r="I53" s="622"/>
      <c r="J53" s="11"/>
      <c r="K53" s="162">
        <v>1</v>
      </c>
      <c r="L53" s="162"/>
      <c r="M53" s="623" t="s">
        <v>333</v>
      </c>
      <c r="N53" s="11"/>
      <c r="O53" s="888" t="s">
        <v>333</v>
      </c>
      <c r="P53" s="622"/>
      <c r="Q53" s="11"/>
      <c r="R53" s="162">
        <v>2</v>
      </c>
      <c r="S53" s="162"/>
      <c r="T53" s="623" t="s">
        <v>333</v>
      </c>
      <c r="U53" s="11"/>
      <c r="V53" s="888" t="s">
        <v>333</v>
      </c>
      <c r="W53" s="11"/>
    </row>
    <row r="54" spans="1:23" s="191" customFormat="1" ht="11.4">
      <c r="A54" s="624" t="s">
        <v>528</v>
      </c>
      <c r="C54" s="237" t="s">
        <v>1021</v>
      </c>
      <c r="D54" s="226">
        <v>4240</v>
      </c>
      <c r="E54" s="237" t="s">
        <v>1021</v>
      </c>
      <c r="F54" s="226">
        <v>83661</v>
      </c>
      <c r="G54" s="11"/>
      <c r="H54" s="622">
        <v>105.33863839538662</v>
      </c>
      <c r="I54" s="622"/>
      <c r="J54" s="237" t="s">
        <v>1021</v>
      </c>
      <c r="K54" s="226">
        <v>3560</v>
      </c>
      <c r="L54" s="237" t="s">
        <v>1021</v>
      </c>
      <c r="M54" s="226">
        <v>83229</v>
      </c>
      <c r="N54" s="11"/>
      <c r="O54" s="622">
        <v>104.46848837063349</v>
      </c>
      <c r="P54" s="622"/>
      <c r="Q54" s="329" t="s">
        <v>1021</v>
      </c>
      <c r="R54" s="226">
        <v>2879</v>
      </c>
      <c r="S54" s="237" t="s">
        <v>1021</v>
      </c>
      <c r="T54" s="226">
        <v>81935</v>
      </c>
      <c r="U54" s="11"/>
      <c r="V54" s="622">
        <v>103.6417223234163</v>
      </c>
    </row>
    <row r="55" spans="1:23" s="191" customFormat="1" ht="6" customHeight="1">
      <c r="A55" s="189"/>
      <c r="C55" s="622"/>
      <c r="D55" s="281"/>
      <c r="E55" s="237"/>
      <c r="F55" s="162"/>
      <c r="G55" s="11"/>
      <c r="H55" s="622"/>
      <c r="I55" s="622"/>
      <c r="K55" s="281"/>
      <c r="L55" s="237"/>
      <c r="M55" s="162"/>
      <c r="N55" s="11"/>
      <c r="O55" s="622"/>
      <c r="P55" s="622"/>
      <c r="Q55" s="622"/>
      <c r="R55" s="281"/>
      <c r="S55" s="237"/>
      <c r="T55" s="162"/>
      <c r="U55" s="11"/>
      <c r="V55" s="622"/>
    </row>
    <row r="56" spans="1:23" s="191" customFormat="1" ht="11.4">
      <c r="A56" s="624" t="s">
        <v>529</v>
      </c>
      <c r="B56" s="281"/>
      <c r="C56" s="622"/>
      <c r="D56" s="281"/>
      <c r="E56" s="237"/>
      <c r="F56" s="162"/>
      <c r="G56" s="11"/>
      <c r="H56" s="622"/>
      <c r="I56" s="626"/>
      <c r="K56" s="281"/>
      <c r="L56" s="237"/>
      <c r="M56" s="162"/>
      <c r="N56" s="11"/>
      <c r="O56" s="622"/>
      <c r="P56" s="626"/>
      <c r="Q56" s="626"/>
      <c r="R56" s="281"/>
      <c r="S56" s="237"/>
      <c r="T56" s="162"/>
      <c r="U56" s="11"/>
      <c r="V56" s="622"/>
    </row>
    <row r="57" spans="1:23" s="191" customFormat="1" ht="13.2">
      <c r="A57" s="624" t="s">
        <v>530</v>
      </c>
      <c r="B57" s="281"/>
      <c r="C57" s="626"/>
      <c r="D57" s="67">
        <v>-700</v>
      </c>
      <c r="E57" s="625"/>
      <c r="F57" s="162"/>
      <c r="G57" s="23"/>
      <c r="H57" s="626"/>
      <c r="I57" s="626"/>
      <c r="K57" s="67">
        <v>-443</v>
      </c>
      <c r="L57" s="625"/>
      <c r="M57" s="162"/>
      <c r="N57" s="23"/>
      <c r="O57" s="626"/>
      <c r="P57" s="626"/>
      <c r="Q57" s="626"/>
      <c r="R57" s="67">
        <v>-594</v>
      </c>
      <c r="S57" s="625"/>
      <c r="T57" s="162"/>
      <c r="U57" s="23"/>
      <c r="V57" s="626"/>
    </row>
    <row r="58" spans="1:23" s="191" customFormat="1" ht="13.2">
      <c r="A58" s="624" t="s">
        <v>531</v>
      </c>
      <c r="B58" s="281"/>
      <c r="C58" s="626"/>
      <c r="D58" s="627">
        <v>-352</v>
      </c>
      <c r="E58" s="625"/>
      <c r="F58" s="162"/>
      <c r="G58" s="23"/>
      <c r="H58" s="626"/>
      <c r="I58" s="626"/>
      <c r="K58" s="627">
        <v>-230</v>
      </c>
      <c r="L58" s="625"/>
      <c r="M58" s="162"/>
      <c r="N58" s="23"/>
      <c r="O58" s="626"/>
      <c r="P58" s="626"/>
      <c r="Q58" s="626"/>
      <c r="R58" s="627">
        <v>-124</v>
      </c>
      <c r="S58" s="625"/>
      <c r="T58" s="162"/>
      <c r="U58" s="23"/>
      <c r="V58" s="626"/>
    </row>
    <row r="59" spans="1:23" s="191" customFormat="1" ht="11.4">
      <c r="A59" s="624" t="s">
        <v>532</v>
      </c>
      <c r="B59" s="281"/>
      <c r="C59" s="626"/>
      <c r="D59" s="67">
        <v>-1052</v>
      </c>
      <c r="E59" s="625"/>
      <c r="F59" s="162"/>
      <c r="G59" s="23"/>
      <c r="H59" s="626"/>
      <c r="I59" s="626"/>
      <c r="K59" s="67">
        <v>-673</v>
      </c>
      <c r="L59" s="625"/>
      <c r="M59" s="162"/>
      <c r="N59" s="23"/>
      <c r="O59" s="626"/>
      <c r="P59" s="626"/>
      <c r="Q59" s="626"/>
      <c r="R59" s="67">
        <v>-718</v>
      </c>
      <c r="S59" s="625"/>
      <c r="T59" s="162"/>
      <c r="U59" s="23"/>
      <c r="V59" s="626"/>
    </row>
    <row r="60" spans="1:23" s="191" customFormat="1" ht="11.4">
      <c r="A60" s="624" t="s">
        <v>533</v>
      </c>
      <c r="C60" s="626"/>
      <c r="D60" s="627">
        <v>-1118</v>
      </c>
      <c r="E60" s="625"/>
      <c r="F60" s="162"/>
      <c r="G60" s="23"/>
      <c r="H60" s="626"/>
      <c r="I60" s="626"/>
      <c r="K60" s="627">
        <v>-1013</v>
      </c>
      <c r="L60" s="625"/>
      <c r="M60" s="162"/>
      <c r="N60" s="23"/>
      <c r="O60" s="626"/>
      <c r="P60" s="626"/>
      <c r="Q60" s="626"/>
      <c r="R60" s="627">
        <v>-761</v>
      </c>
      <c r="S60" s="625"/>
      <c r="T60" s="162"/>
      <c r="U60" s="23"/>
      <c r="V60" s="626"/>
    </row>
    <row r="61" spans="1:23" s="191" customFormat="1" ht="12" thickBot="1">
      <c r="A61" s="624" t="s">
        <v>534</v>
      </c>
      <c r="C61" s="237" t="s">
        <v>1021</v>
      </c>
      <c r="D61" s="628">
        <v>2070</v>
      </c>
      <c r="E61" s="625"/>
      <c r="F61" s="162"/>
      <c r="G61" s="23"/>
      <c r="H61" s="626"/>
      <c r="I61" s="626"/>
      <c r="J61" s="237" t="s">
        <v>1021</v>
      </c>
      <c r="K61" s="628">
        <v>1874</v>
      </c>
      <c r="L61" s="625"/>
      <c r="M61" s="162"/>
      <c r="N61" s="23"/>
      <c r="O61" s="626"/>
      <c r="P61" s="626"/>
      <c r="Q61" s="237" t="s">
        <v>1021</v>
      </c>
      <c r="R61" s="628">
        <v>1400</v>
      </c>
      <c r="S61" s="625"/>
      <c r="T61" s="162"/>
      <c r="U61" s="23"/>
      <c r="V61" s="626"/>
    </row>
    <row r="62" spans="1:23" s="191" customFormat="1" ht="12" thickTop="1">
      <c r="A62" s="624"/>
      <c r="E62" s="629"/>
      <c r="F62" s="162"/>
      <c r="G62" s="23"/>
      <c r="H62" s="626"/>
      <c r="I62" s="622"/>
      <c r="J62" s="622"/>
      <c r="K62" s="622"/>
      <c r="L62" s="329"/>
      <c r="M62" s="162"/>
      <c r="N62" s="11"/>
      <c r="O62" s="622"/>
      <c r="P62" s="622"/>
      <c r="Q62" s="622"/>
      <c r="R62" s="622"/>
      <c r="S62" s="329"/>
      <c r="T62" s="162"/>
      <c r="U62" s="11"/>
      <c r="V62" s="622"/>
    </row>
    <row r="63" spans="1:23" s="191" customFormat="1" ht="13.2">
      <c r="A63" s="630" t="s">
        <v>570</v>
      </c>
      <c r="B63" s="1126" t="s">
        <v>538</v>
      </c>
      <c r="C63" s="1126"/>
      <c r="D63" s="1126"/>
      <c r="E63" s="1126"/>
      <c r="F63" s="1126"/>
      <c r="G63" s="1126"/>
      <c r="H63" s="1126"/>
      <c r="I63" s="1126"/>
      <c r="J63" s="1126"/>
      <c r="K63" s="1126"/>
      <c r="L63" s="1126"/>
      <c r="M63" s="1126"/>
      <c r="N63" s="1126"/>
      <c r="O63" s="1126"/>
      <c r="P63" s="1126"/>
      <c r="Q63" s="1126"/>
      <c r="R63" s="1126"/>
      <c r="S63" s="1126"/>
      <c r="T63" s="1126"/>
      <c r="U63" s="1126"/>
      <c r="V63" s="1126"/>
    </row>
    <row r="64" spans="1:23" s="191" customFormat="1" ht="25.5" customHeight="1">
      <c r="A64" s="630" t="s">
        <v>572</v>
      </c>
      <c r="B64" s="1127" t="s">
        <v>539</v>
      </c>
      <c r="C64" s="1127"/>
      <c r="D64" s="1127"/>
      <c r="E64" s="1127"/>
      <c r="F64" s="1127"/>
      <c r="G64" s="1127"/>
      <c r="H64" s="1127"/>
      <c r="I64" s="1127"/>
      <c r="J64" s="1127"/>
      <c r="K64" s="1127"/>
      <c r="L64" s="1127"/>
      <c r="M64" s="1127"/>
      <c r="N64" s="1127"/>
      <c r="O64" s="1127"/>
      <c r="P64" s="1127"/>
      <c r="Q64" s="1127"/>
      <c r="R64" s="1127"/>
      <c r="S64" s="1127"/>
      <c r="T64" s="1127"/>
      <c r="U64" s="1127"/>
      <c r="V64" s="1127"/>
    </row>
    <row r="65" spans="1:22" s="191" customFormat="1" ht="38.25" customHeight="1">
      <c r="A65" s="631" t="s">
        <v>586</v>
      </c>
      <c r="B65" s="1127" t="s">
        <v>540</v>
      </c>
      <c r="C65" s="1127"/>
      <c r="D65" s="1127"/>
      <c r="E65" s="1127"/>
      <c r="F65" s="1127"/>
      <c r="G65" s="1127"/>
      <c r="H65" s="1127"/>
      <c r="I65" s="1127"/>
      <c r="J65" s="1127"/>
      <c r="K65" s="1127"/>
      <c r="L65" s="1127"/>
      <c r="M65" s="1127"/>
      <c r="N65" s="1127"/>
      <c r="O65" s="1127"/>
      <c r="P65" s="1127"/>
      <c r="Q65" s="1127"/>
      <c r="R65" s="1127"/>
      <c r="S65" s="1127"/>
      <c r="T65" s="1127"/>
      <c r="U65" s="1127"/>
      <c r="V65" s="1127"/>
    </row>
    <row r="66" spans="1:22" s="191" customFormat="1" ht="13.5" customHeight="1">
      <c r="A66" s="631" t="s">
        <v>336</v>
      </c>
      <c r="B66" s="1071" t="s">
        <v>541</v>
      </c>
      <c r="C66" s="1071"/>
      <c r="D66" s="1071"/>
      <c r="E66" s="1071"/>
      <c r="F66" s="1071"/>
      <c r="G66" s="1071"/>
      <c r="H66" s="1071"/>
      <c r="I66" s="1071"/>
      <c r="J66" s="1071"/>
      <c r="K66" s="1071"/>
      <c r="L66" s="1071"/>
      <c r="M66" s="1071"/>
      <c r="N66" s="1071"/>
      <c r="O66" s="1071"/>
      <c r="P66" s="1071"/>
      <c r="Q66" s="1071"/>
      <c r="R66" s="1071"/>
      <c r="S66" s="1071"/>
      <c r="T66" s="1071"/>
      <c r="U66" s="1071"/>
      <c r="V66" s="1071"/>
    </row>
    <row r="67" spans="1:22" s="191" customFormat="1" ht="11.4">
      <c r="A67" s="189"/>
      <c r="I67" s="11"/>
      <c r="J67" s="11"/>
      <c r="K67" s="11"/>
    </row>
    <row r="68" spans="1:22" s="191" customFormat="1" ht="11.4">
      <c r="A68" s="189"/>
      <c r="I68" s="11"/>
      <c r="J68" s="11"/>
      <c r="K68" s="11"/>
    </row>
    <row r="69" spans="1:22" s="191" customFormat="1" ht="11.4">
      <c r="A69" s="189"/>
      <c r="I69" s="11"/>
      <c r="J69" s="11"/>
      <c r="K69" s="11"/>
    </row>
    <row r="70" spans="1:22" s="191" customFormat="1" ht="11.4">
      <c r="A70" s="189"/>
      <c r="I70" s="11"/>
      <c r="J70" s="11"/>
      <c r="K70" s="11"/>
    </row>
    <row r="71" spans="1:22" s="191" customFormat="1" ht="11.4">
      <c r="A71" s="189"/>
      <c r="I71" s="11"/>
      <c r="J71" s="11"/>
      <c r="K71" s="11"/>
    </row>
    <row r="72" spans="1:22" s="191" customFormat="1" ht="11.4">
      <c r="A72" s="189"/>
      <c r="I72" s="11"/>
      <c r="J72" s="11"/>
      <c r="K72" s="11"/>
    </row>
    <row r="73" spans="1:22" s="191" customFormat="1" ht="11.4">
      <c r="A73" s="189"/>
      <c r="I73" s="11"/>
      <c r="J73" s="11"/>
      <c r="K73" s="11"/>
    </row>
    <row r="74" spans="1:22" s="191" customFormat="1" ht="11.4">
      <c r="A74" s="189"/>
      <c r="I74" s="11"/>
      <c r="J74" s="11"/>
      <c r="K74" s="11"/>
    </row>
    <row r="75" spans="1:22" s="191" customFormat="1" ht="11.4">
      <c r="A75" s="189"/>
      <c r="I75" s="11"/>
      <c r="J75" s="11"/>
      <c r="K75" s="11"/>
    </row>
    <row r="76" spans="1:22" s="191" customFormat="1" ht="11.4">
      <c r="A76" s="189"/>
      <c r="I76" s="11"/>
      <c r="J76" s="11"/>
      <c r="K76" s="11"/>
    </row>
    <row r="77" spans="1:22" s="191" customFormat="1" ht="11.4">
      <c r="A77" s="189"/>
      <c r="I77" s="11"/>
      <c r="J77" s="11"/>
      <c r="K77" s="11"/>
    </row>
    <row r="78" spans="1:22" s="191" customFormat="1" ht="11.4">
      <c r="A78" s="189"/>
      <c r="I78" s="11"/>
      <c r="J78" s="11"/>
      <c r="K78" s="11"/>
    </row>
    <row r="79" spans="1:22" s="191" customFormat="1" ht="11.4">
      <c r="A79" s="189"/>
      <c r="I79" s="11"/>
      <c r="J79" s="11"/>
      <c r="K79" s="11"/>
    </row>
    <row r="80" spans="1:22" s="191" customFormat="1" ht="11.4">
      <c r="A80" s="189"/>
      <c r="I80" s="11"/>
      <c r="J80" s="11"/>
      <c r="K80" s="11"/>
    </row>
    <row r="81" spans="1:11" s="191" customFormat="1" ht="11.4">
      <c r="A81" s="189"/>
      <c r="I81" s="11"/>
      <c r="J81" s="11"/>
      <c r="K81" s="11"/>
    </row>
    <row r="82" spans="1:11" s="191" customFormat="1" ht="11.4">
      <c r="A82" s="189"/>
      <c r="I82" s="11"/>
      <c r="J82" s="11"/>
      <c r="K82" s="11"/>
    </row>
    <row r="83" spans="1:11" s="191" customFormat="1" ht="11.4">
      <c r="A83" s="189"/>
      <c r="I83" s="11"/>
      <c r="J83" s="11"/>
      <c r="K83" s="11"/>
    </row>
    <row r="84" spans="1:11" s="191" customFormat="1" ht="11.4">
      <c r="A84" s="189"/>
      <c r="I84" s="11"/>
      <c r="J84" s="11"/>
      <c r="K84" s="11"/>
    </row>
    <row r="85" spans="1:11" s="191" customFormat="1" ht="11.4">
      <c r="A85" s="189"/>
      <c r="I85" s="11"/>
      <c r="J85" s="11"/>
      <c r="K85" s="11"/>
    </row>
    <row r="86" spans="1:11" s="191" customFormat="1" ht="11.4">
      <c r="A86" s="189"/>
      <c r="I86" s="11"/>
      <c r="J86" s="11"/>
      <c r="K86" s="11"/>
    </row>
    <row r="87" spans="1:11" s="191" customFormat="1" ht="11.4">
      <c r="A87" s="189"/>
      <c r="I87" s="11"/>
      <c r="J87" s="11"/>
      <c r="K87" s="11"/>
    </row>
    <row r="88" spans="1:11" s="191" customFormat="1" ht="11.4">
      <c r="A88" s="189"/>
      <c r="I88" s="11"/>
      <c r="J88" s="11"/>
      <c r="K88" s="11"/>
    </row>
    <row r="89" spans="1:11" s="191" customFormat="1" ht="11.4">
      <c r="A89" s="189"/>
      <c r="I89" s="11"/>
      <c r="J89" s="11"/>
      <c r="K89" s="11"/>
    </row>
    <row r="90" spans="1:11" s="191" customFormat="1" ht="11.4">
      <c r="A90" s="189"/>
      <c r="I90" s="11"/>
      <c r="J90" s="11"/>
      <c r="K90" s="11"/>
    </row>
    <row r="91" spans="1:11" s="191" customFormat="1" ht="11.4">
      <c r="A91" s="189"/>
      <c r="I91" s="11"/>
      <c r="J91" s="11"/>
      <c r="K91" s="11"/>
    </row>
    <row r="92" spans="1:11" s="191" customFormat="1" ht="11.4">
      <c r="A92" s="189"/>
      <c r="I92" s="11"/>
      <c r="J92" s="11"/>
      <c r="K92" s="11"/>
    </row>
    <row r="93" spans="1:11" s="191" customFormat="1" ht="11.4">
      <c r="A93" s="189"/>
      <c r="I93" s="11"/>
      <c r="J93" s="11"/>
      <c r="K93" s="11"/>
    </row>
    <row r="94" spans="1:11" s="191" customFormat="1" ht="11.4">
      <c r="A94" s="189"/>
      <c r="I94" s="11"/>
      <c r="J94" s="11"/>
      <c r="K94" s="11"/>
    </row>
    <row r="95" spans="1:11" s="191" customFormat="1" ht="11.4">
      <c r="A95" s="189"/>
      <c r="I95" s="11"/>
      <c r="J95" s="11"/>
      <c r="K95" s="11"/>
    </row>
    <row r="96" spans="1:11" s="191" customFormat="1" ht="11.4">
      <c r="A96" s="189"/>
      <c r="I96" s="11"/>
      <c r="J96" s="11"/>
      <c r="K96" s="11"/>
    </row>
    <row r="97" spans="1:22" s="191" customFormat="1" ht="11.4">
      <c r="A97" s="189"/>
      <c r="I97" s="11"/>
      <c r="J97" s="11"/>
      <c r="K97" s="11"/>
    </row>
    <row r="98" spans="1:22" s="191" customFormat="1" ht="11.4">
      <c r="A98" s="189"/>
      <c r="I98" s="11"/>
      <c r="J98" s="11"/>
      <c r="K98" s="11"/>
    </row>
    <row r="99" spans="1:22" s="191" customFormat="1" ht="11.4">
      <c r="A99" s="189"/>
      <c r="I99" s="11"/>
      <c r="J99" s="11"/>
      <c r="K99" s="11"/>
    </row>
    <row r="100" spans="1:22">
      <c r="B100" s="224"/>
      <c r="C100" s="224"/>
      <c r="D100" s="224"/>
      <c r="E100" s="224"/>
      <c r="F100" s="224"/>
      <c r="G100" s="224"/>
      <c r="H100" s="224"/>
      <c r="I100" s="33"/>
      <c r="J100" s="33"/>
      <c r="K100" s="33"/>
      <c r="L100" s="224"/>
      <c r="M100" s="224"/>
      <c r="N100" s="224"/>
      <c r="O100" s="224"/>
      <c r="P100" s="224"/>
      <c r="Q100" s="224"/>
      <c r="R100" s="224"/>
      <c r="S100" s="224"/>
      <c r="T100" s="224"/>
      <c r="U100" s="224"/>
      <c r="V100" s="224"/>
    </row>
    <row r="101" spans="1:22">
      <c r="B101" s="224"/>
      <c r="C101" s="224"/>
      <c r="D101" s="224"/>
      <c r="E101" s="224"/>
      <c r="F101" s="224"/>
      <c r="G101" s="224"/>
      <c r="H101" s="224"/>
      <c r="I101" s="33"/>
      <c r="J101" s="33"/>
      <c r="K101" s="33"/>
      <c r="L101" s="224"/>
      <c r="M101" s="224"/>
      <c r="N101" s="224"/>
      <c r="O101" s="224"/>
      <c r="P101" s="224"/>
      <c r="Q101" s="224"/>
      <c r="R101" s="224"/>
      <c r="S101" s="224"/>
      <c r="T101" s="224"/>
      <c r="U101" s="224"/>
      <c r="V101" s="224"/>
    </row>
    <row r="102" spans="1:22">
      <c r="B102" s="224"/>
      <c r="C102" s="224"/>
      <c r="D102" s="224"/>
      <c r="E102" s="224"/>
      <c r="F102" s="224"/>
      <c r="G102" s="224"/>
      <c r="H102" s="224"/>
      <c r="I102" s="33"/>
      <c r="J102" s="33"/>
      <c r="K102" s="33"/>
      <c r="L102" s="224"/>
      <c r="M102" s="224"/>
      <c r="N102" s="224"/>
      <c r="O102" s="224"/>
      <c r="P102" s="224"/>
      <c r="Q102" s="224"/>
      <c r="R102" s="224"/>
      <c r="S102" s="224"/>
      <c r="T102" s="224"/>
      <c r="U102" s="224"/>
      <c r="V102" s="224"/>
    </row>
    <row r="103" spans="1:22">
      <c r="B103" s="224"/>
      <c r="C103" s="224"/>
      <c r="D103" s="224"/>
      <c r="E103" s="224"/>
      <c r="F103" s="224"/>
      <c r="G103" s="224"/>
      <c r="H103" s="224"/>
      <c r="I103" s="33"/>
      <c r="J103" s="33"/>
      <c r="K103" s="33"/>
      <c r="L103" s="224"/>
      <c r="M103" s="224"/>
      <c r="N103" s="224"/>
      <c r="O103" s="224"/>
      <c r="P103" s="224"/>
      <c r="Q103" s="224"/>
      <c r="R103" s="224"/>
      <c r="S103" s="224"/>
      <c r="T103" s="224"/>
      <c r="U103" s="224"/>
      <c r="V103" s="224"/>
    </row>
    <row r="104" spans="1:22">
      <c r="B104" s="224"/>
      <c r="C104" s="224"/>
      <c r="D104" s="224"/>
      <c r="E104" s="224"/>
      <c r="F104" s="224"/>
      <c r="G104" s="224"/>
      <c r="H104" s="224"/>
      <c r="I104" s="33"/>
      <c r="J104" s="33"/>
      <c r="K104" s="33"/>
      <c r="L104" s="224"/>
      <c r="M104" s="224"/>
      <c r="N104" s="224"/>
      <c r="O104" s="224"/>
      <c r="P104" s="224"/>
      <c r="Q104" s="224"/>
      <c r="R104" s="224"/>
      <c r="S104" s="224"/>
      <c r="T104" s="224"/>
      <c r="U104" s="224"/>
      <c r="V104" s="224"/>
    </row>
    <row r="105" spans="1:22">
      <c r="B105" s="224"/>
      <c r="C105" s="224"/>
      <c r="D105" s="224"/>
      <c r="E105" s="224"/>
      <c r="F105" s="224"/>
      <c r="G105" s="224"/>
      <c r="H105" s="224"/>
      <c r="I105" s="33"/>
      <c r="J105" s="33"/>
      <c r="K105" s="33"/>
      <c r="L105" s="224"/>
      <c r="M105" s="224"/>
      <c r="N105" s="224"/>
      <c r="O105" s="224"/>
      <c r="P105" s="224"/>
      <c r="Q105" s="224"/>
      <c r="R105" s="224"/>
      <c r="S105" s="224"/>
      <c r="T105" s="224"/>
      <c r="U105" s="224"/>
      <c r="V105" s="224"/>
    </row>
    <row r="106" spans="1:22">
      <c r="B106" s="224"/>
      <c r="C106" s="224"/>
      <c r="D106" s="224"/>
      <c r="E106" s="224"/>
      <c r="F106" s="224"/>
      <c r="G106" s="224"/>
      <c r="H106" s="224"/>
      <c r="I106" s="33"/>
      <c r="J106" s="33"/>
      <c r="K106" s="33"/>
      <c r="L106" s="224"/>
      <c r="M106" s="224"/>
      <c r="N106" s="224"/>
      <c r="O106" s="224"/>
      <c r="P106" s="224"/>
      <c r="Q106" s="224"/>
      <c r="R106" s="224"/>
      <c r="S106" s="224"/>
      <c r="T106" s="224"/>
      <c r="U106" s="224"/>
      <c r="V106" s="224"/>
    </row>
    <row r="107" spans="1:22">
      <c r="B107" s="224"/>
      <c r="C107" s="224"/>
      <c r="D107" s="224"/>
      <c r="E107" s="224"/>
      <c r="F107" s="224"/>
      <c r="G107" s="224"/>
      <c r="H107" s="224"/>
      <c r="I107" s="33"/>
      <c r="J107" s="33"/>
      <c r="K107" s="33"/>
      <c r="L107" s="224"/>
      <c r="M107" s="224"/>
      <c r="N107" s="224"/>
      <c r="O107" s="224"/>
      <c r="P107" s="224"/>
      <c r="Q107" s="224"/>
      <c r="R107" s="224"/>
      <c r="S107" s="224"/>
      <c r="T107" s="224"/>
      <c r="U107" s="224"/>
      <c r="V107" s="224"/>
    </row>
    <row r="108" spans="1:22">
      <c r="B108" s="224"/>
      <c r="C108" s="224"/>
      <c r="D108" s="224"/>
      <c r="E108" s="224"/>
      <c r="F108" s="224"/>
      <c r="G108" s="224"/>
      <c r="H108" s="224"/>
      <c r="I108" s="33"/>
      <c r="J108" s="33"/>
      <c r="K108" s="33"/>
      <c r="L108" s="224"/>
      <c r="M108" s="224"/>
      <c r="N108" s="224"/>
      <c r="O108" s="224"/>
      <c r="P108" s="224"/>
      <c r="Q108" s="224"/>
      <c r="R108" s="224"/>
      <c r="S108" s="224"/>
      <c r="T108" s="224"/>
      <c r="U108" s="224"/>
      <c r="V108" s="224"/>
    </row>
    <row r="109" spans="1:22">
      <c r="B109" s="224"/>
      <c r="C109" s="224"/>
      <c r="D109" s="224"/>
      <c r="E109" s="224"/>
      <c r="F109" s="224"/>
      <c r="G109" s="224"/>
      <c r="H109" s="224"/>
      <c r="I109" s="33"/>
      <c r="J109" s="33"/>
      <c r="K109" s="33"/>
      <c r="L109" s="224"/>
      <c r="M109" s="224"/>
      <c r="N109" s="224"/>
      <c r="O109" s="224"/>
      <c r="P109" s="224"/>
      <c r="Q109" s="224"/>
      <c r="R109" s="224"/>
      <c r="S109" s="224"/>
      <c r="T109" s="224"/>
      <c r="U109" s="224"/>
      <c r="V109" s="224"/>
    </row>
    <row r="110" spans="1:22">
      <c r="B110" s="224"/>
      <c r="C110" s="224"/>
      <c r="D110" s="224"/>
      <c r="E110" s="224"/>
      <c r="F110" s="224"/>
      <c r="G110" s="224"/>
      <c r="H110" s="224"/>
      <c r="I110" s="33"/>
      <c r="J110" s="33"/>
      <c r="K110" s="33"/>
      <c r="L110" s="224"/>
      <c r="M110" s="224"/>
      <c r="N110" s="224"/>
      <c r="O110" s="224"/>
      <c r="P110" s="224"/>
      <c r="Q110" s="224"/>
      <c r="R110" s="224"/>
      <c r="S110" s="224"/>
      <c r="T110" s="224"/>
      <c r="U110" s="224"/>
      <c r="V110" s="224"/>
    </row>
    <row r="111" spans="1:22">
      <c r="B111" s="224"/>
      <c r="C111" s="224"/>
      <c r="D111" s="224"/>
      <c r="E111" s="224"/>
      <c r="F111" s="224"/>
      <c r="G111" s="224"/>
      <c r="H111" s="224"/>
      <c r="I111" s="33"/>
      <c r="J111" s="33"/>
      <c r="K111" s="33"/>
      <c r="L111" s="224"/>
      <c r="M111" s="224"/>
      <c r="N111" s="224"/>
      <c r="O111" s="224"/>
      <c r="P111" s="224"/>
      <c r="Q111" s="224"/>
      <c r="R111" s="224"/>
      <c r="S111" s="224"/>
      <c r="T111" s="224"/>
      <c r="U111" s="224"/>
      <c r="V111" s="224"/>
    </row>
    <row r="112" spans="1:22">
      <c r="B112" s="224"/>
      <c r="C112" s="224"/>
      <c r="D112" s="224"/>
      <c r="E112" s="224"/>
      <c r="F112" s="224"/>
      <c r="G112" s="224"/>
      <c r="H112" s="224"/>
      <c r="I112" s="33"/>
      <c r="J112" s="33"/>
      <c r="K112" s="33"/>
      <c r="L112" s="224"/>
      <c r="M112" s="224"/>
      <c r="N112" s="224"/>
      <c r="O112" s="224"/>
      <c r="P112" s="224"/>
      <c r="Q112" s="224"/>
      <c r="R112" s="224"/>
      <c r="S112" s="224"/>
      <c r="T112" s="224"/>
      <c r="U112" s="224"/>
      <c r="V112" s="224"/>
    </row>
    <row r="113" spans="2:22">
      <c r="B113" s="224"/>
      <c r="C113" s="224"/>
      <c r="D113" s="224"/>
      <c r="E113" s="224"/>
      <c r="F113" s="224"/>
      <c r="G113" s="224"/>
      <c r="H113" s="224"/>
      <c r="I113" s="33"/>
      <c r="J113" s="33"/>
      <c r="K113" s="33"/>
      <c r="L113" s="224"/>
      <c r="M113" s="224"/>
      <c r="N113" s="224"/>
      <c r="O113" s="224"/>
      <c r="P113" s="224"/>
      <c r="Q113" s="224"/>
      <c r="R113" s="224"/>
      <c r="S113" s="224"/>
      <c r="T113" s="224"/>
      <c r="U113" s="224"/>
      <c r="V113" s="224"/>
    </row>
    <row r="114" spans="2:22">
      <c r="B114" s="224"/>
      <c r="C114" s="224"/>
      <c r="D114" s="224"/>
      <c r="E114" s="224"/>
      <c r="F114" s="224"/>
      <c r="G114" s="224"/>
      <c r="H114" s="224"/>
      <c r="I114" s="33"/>
      <c r="J114" s="33"/>
      <c r="K114" s="33"/>
      <c r="L114" s="224"/>
      <c r="M114" s="224"/>
      <c r="N114" s="224"/>
      <c r="O114" s="224"/>
      <c r="P114" s="224"/>
      <c r="Q114" s="224"/>
      <c r="R114" s="224"/>
      <c r="S114" s="224"/>
      <c r="T114" s="224"/>
      <c r="U114" s="224"/>
      <c r="V114" s="224"/>
    </row>
    <row r="115" spans="2:22">
      <c r="B115" s="224"/>
      <c r="C115" s="224"/>
      <c r="D115" s="224"/>
      <c r="E115" s="224"/>
      <c r="F115" s="224"/>
      <c r="G115" s="224"/>
      <c r="H115" s="224"/>
      <c r="I115" s="33"/>
      <c r="J115" s="33"/>
      <c r="K115" s="33"/>
      <c r="L115" s="224"/>
      <c r="M115" s="224"/>
      <c r="N115" s="224"/>
      <c r="O115" s="224"/>
      <c r="P115" s="224"/>
      <c r="Q115" s="224"/>
      <c r="R115" s="224"/>
      <c r="S115" s="224"/>
      <c r="T115" s="224"/>
      <c r="U115" s="224"/>
      <c r="V115" s="224"/>
    </row>
    <row r="116" spans="2:22">
      <c r="B116" s="224"/>
      <c r="C116" s="224"/>
      <c r="D116" s="224"/>
      <c r="E116" s="224"/>
      <c r="F116" s="224"/>
      <c r="G116" s="224"/>
      <c r="H116" s="224"/>
      <c r="I116" s="33"/>
      <c r="J116" s="33"/>
      <c r="K116" s="33"/>
      <c r="L116" s="224"/>
      <c r="M116" s="224"/>
      <c r="N116" s="224"/>
      <c r="O116" s="224"/>
      <c r="P116" s="224"/>
      <c r="Q116" s="224"/>
      <c r="R116" s="224"/>
      <c r="S116" s="224"/>
      <c r="T116" s="224"/>
      <c r="U116" s="224"/>
      <c r="V116" s="224"/>
    </row>
    <row r="117" spans="2:22">
      <c r="B117" s="224"/>
      <c r="C117" s="224"/>
      <c r="D117" s="224"/>
      <c r="E117" s="224"/>
      <c r="F117" s="224"/>
      <c r="G117" s="224"/>
      <c r="H117" s="224"/>
      <c r="I117" s="33"/>
      <c r="J117" s="33"/>
      <c r="K117" s="33"/>
      <c r="L117" s="224"/>
      <c r="M117" s="224"/>
      <c r="N117" s="224"/>
      <c r="O117" s="224"/>
      <c r="P117" s="224"/>
      <c r="Q117" s="224"/>
      <c r="R117" s="224"/>
      <c r="S117" s="224"/>
      <c r="T117" s="224"/>
      <c r="U117" s="224"/>
      <c r="V117" s="224"/>
    </row>
    <row r="118" spans="2:22">
      <c r="B118" s="224"/>
      <c r="C118" s="224"/>
      <c r="D118" s="224"/>
      <c r="E118" s="224"/>
      <c r="F118" s="224"/>
      <c r="G118" s="224"/>
      <c r="H118" s="224"/>
      <c r="I118" s="33"/>
      <c r="J118" s="33"/>
      <c r="K118" s="33"/>
      <c r="L118" s="224"/>
      <c r="M118" s="224"/>
      <c r="N118" s="224"/>
      <c r="O118" s="224"/>
      <c r="P118" s="224"/>
      <c r="Q118" s="224"/>
      <c r="R118" s="224"/>
      <c r="S118" s="224"/>
      <c r="T118" s="224"/>
      <c r="U118" s="224"/>
      <c r="V118" s="224"/>
    </row>
    <row r="119" spans="2:22">
      <c r="B119" s="224"/>
      <c r="C119" s="224"/>
      <c r="D119" s="224"/>
      <c r="E119" s="224"/>
      <c r="F119" s="224"/>
      <c r="G119" s="224"/>
      <c r="H119" s="224"/>
      <c r="I119" s="33"/>
      <c r="J119" s="33"/>
      <c r="K119" s="33"/>
      <c r="L119" s="224"/>
      <c r="M119" s="224"/>
      <c r="N119" s="224"/>
      <c r="O119" s="224"/>
      <c r="P119" s="224"/>
      <c r="Q119" s="224"/>
      <c r="R119" s="224"/>
      <c r="S119" s="224"/>
      <c r="T119" s="224"/>
      <c r="U119" s="224"/>
      <c r="V119" s="224"/>
    </row>
    <row r="120" spans="2:22">
      <c r="B120" s="224"/>
      <c r="C120" s="224"/>
      <c r="D120" s="224"/>
      <c r="E120" s="224"/>
      <c r="F120" s="224"/>
      <c r="G120" s="224"/>
      <c r="H120" s="224"/>
      <c r="I120" s="33"/>
      <c r="J120" s="33"/>
      <c r="K120" s="33"/>
      <c r="L120" s="224"/>
      <c r="M120" s="224"/>
      <c r="N120" s="224"/>
      <c r="O120" s="224"/>
      <c r="P120" s="224"/>
      <c r="Q120" s="224"/>
      <c r="R120" s="224"/>
      <c r="S120" s="224"/>
      <c r="T120" s="224"/>
      <c r="U120" s="224"/>
      <c r="V120" s="224"/>
    </row>
    <row r="121" spans="2:22">
      <c r="B121" s="224"/>
      <c r="C121" s="224"/>
      <c r="D121" s="224"/>
      <c r="E121" s="224"/>
      <c r="F121" s="224"/>
      <c r="G121" s="224"/>
      <c r="H121" s="224"/>
      <c r="I121" s="33"/>
      <c r="J121" s="33"/>
      <c r="K121" s="33"/>
      <c r="L121" s="224"/>
      <c r="M121" s="224"/>
      <c r="N121" s="224"/>
      <c r="O121" s="224"/>
      <c r="P121" s="224"/>
      <c r="Q121" s="224"/>
      <c r="R121" s="224"/>
      <c r="S121" s="224"/>
      <c r="T121" s="224"/>
      <c r="U121" s="224"/>
      <c r="V121" s="224"/>
    </row>
    <row r="122" spans="2:22">
      <c r="B122" s="224"/>
      <c r="C122" s="224"/>
      <c r="D122" s="224"/>
      <c r="E122" s="224"/>
      <c r="F122" s="224"/>
      <c r="G122" s="224"/>
      <c r="H122" s="224"/>
      <c r="I122" s="33"/>
      <c r="J122" s="33"/>
      <c r="K122" s="33"/>
      <c r="L122" s="224"/>
      <c r="M122" s="224"/>
      <c r="N122" s="224"/>
      <c r="O122" s="224"/>
      <c r="P122" s="224"/>
      <c r="Q122" s="224"/>
      <c r="R122" s="224"/>
      <c r="S122" s="224"/>
      <c r="T122" s="224"/>
      <c r="U122" s="224"/>
      <c r="V122" s="224"/>
    </row>
    <row r="123" spans="2:22">
      <c r="B123" s="224"/>
      <c r="C123" s="224"/>
      <c r="D123" s="224"/>
      <c r="E123" s="224"/>
      <c r="F123" s="224"/>
      <c r="G123" s="224"/>
      <c r="H123" s="224"/>
      <c r="I123" s="33"/>
      <c r="J123" s="33"/>
      <c r="K123" s="33"/>
      <c r="L123" s="224"/>
      <c r="M123" s="224"/>
      <c r="N123" s="224"/>
      <c r="O123" s="224"/>
      <c r="P123" s="224"/>
      <c r="Q123" s="224"/>
      <c r="R123" s="224"/>
      <c r="S123" s="224"/>
      <c r="T123" s="224"/>
      <c r="U123" s="224"/>
      <c r="V123" s="224"/>
    </row>
    <row r="124" spans="2:22">
      <c r="B124" s="224"/>
      <c r="C124" s="224"/>
      <c r="D124" s="224"/>
      <c r="E124" s="224"/>
      <c r="F124" s="224"/>
      <c r="G124" s="224"/>
      <c r="H124" s="224"/>
      <c r="I124" s="33"/>
      <c r="J124" s="33"/>
      <c r="K124" s="33"/>
      <c r="L124" s="224"/>
      <c r="M124" s="224"/>
      <c r="N124" s="224"/>
      <c r="O124" s="224"/>
      <c r="P124" s="224"/>
      <c r="Q124" s="224"/>
      <c r="R124" s="224"/>
      <c r="S124" s="224"/>
      <c r="T124" s="224"/>
      <c r="U124" s="224"/>
      <c r="V124" s="224"/>
    </row>
    <row r="125" spans="2:22">
      <c r="B125" s="224"/>
      <c r="C125" s="224"/>
      <c r="D125" s="224"/>
      <c r="E125" s="224"/>
      <c r="F125" s="224"/>
      <c r="G125" s="224"/>
      <c r="H125" s="224"/>
      <c r="I125" s="33"/>
      <c r="J125" s="33"/>
      <c r="K125" s="33"/>
      <c r="L125" s="224"/>
      <c r="M125" s="224"/>
      <c r="N125" s="224"/>
      <c r="O125" s="224"/>
      <c r="P125" s="224"/>
      <c r="Q125" s="224"/>
      <c r="R125" s="224"/>
      <c r="S125" s="224"/>
      <c r="T125" s="224"/>
      <c r="U125" s="224"/>
      <c r="V125" s="224"/>
    </row>
    <row r="126" spans="2:22">
      <c r="B126" s="224"/>
      <c r="C126" s="224"/>
      <c r="D126" s="224"/>
      <c r="E126" s="224"/>
      <c r="F126" s="224"/>
      <c r="G126" s="224"/>
      <c r="H126" s="224"/>
      <c r="I126" s="33"/>
      <c r="J126" s="33"/>
      <c r="K126" s="33"/>
      <c r="L126" s="224"/>
      <c r="M126" s="224"/>
      <c r="N126" s="224"/>
      <c r="O126" s="224"/>
      <c r="P126" s="224"/>
      <c r="Q126" s="224"/>
      <c r="R126" s="224"/>
      <c r="S126" s="224"/>
      <c r="T126" s="224"/>
      <c r="U126" s="224"/>
      <c r="V126" s="224"/>
    </row>
    <row r="127" spans="2:22">
      <c r="B127" s="224"/>
      <c r="C127" s="224"/>
      <c r="D127" s="224"/>
      <c r="E127" s="224"/>
      <c r="F127" s="224"/>
      <c r="G127" s="224"/>
      <c r="H127" s="224"/>
      <c r="I127" s="33"/>
      <c r="J127" s="33"/>
      <c r="K127" s="33"/>
      <c r="L127" s="224"/>
      <c r="M127" s="224"/>
      <c r="N127" s="224"/>
      <c r="O127" s="224"/>
      <c r="P127" s="224"/>
      <c r="Q127" s="224"/>
      <c r="R127" s="224"/>
      <c r="S127" s="224"/>
      <c r="T127" s="224"/>
      <c r="U127" s="224"/>
      <c r="V127" s="224"/>
    </row>
    <row r="128" spans="2:22">
      <c r="B128" s="224"/>
      <c r="C128" s="224"/>
      <c r="D128" s="224"/>
      <c r="E128" s="224"/>
      <c r="F128" s="224"/>
      <c r="G128" s="224"/>
      <c r="H128" s="224"/>
      <c r="I128" s="33"/>
      <c r="J128" s="33"/>
      <c r="K128" s="33"/>
      <c r="L128" s="224"/>
      <c r="M128" s="224"/>
      <c r="N128" s="224"/>
      <c r="O128" s="224"/>
      <c r="P128" s="224"/>
      <c r="Q128" s="224"/>
      <c r="R128" s="224"/>
      <c r="S128" s="224"/>
      <c r="T128" s="224"/>
      <c r="U128" s="224"/>
      <c r="V128" s="224"/>
    </row>
    <row r="129" spans="2:22">
      <c r="B129" s="224"/>
      <c r="C129" s="224"/>
      <c r="D129" s="224"/>
      <c r="E129" s="224"/>
      <c r="F129" s="224"/>
      <c r="G129" s="224"/>
      <c r="H129" s="224"/>
      <c r="I129" s="33"/>
      <c r="J129" s="33"/>
      <c r="K129" s="33"/>
      <c r="L129" s="224"/>
      <c r="M129" s="224"/>
      <c r="N129" s="224"/>
      <c r="O129" s="224"/>
      <c r="P129" s="224"/>
      <c r="Q129" s="224"/>
      <c r="R129" s="224"/>
      <c r="S129" s="224"/>
      <c r="T129" s="224"/>
      <c r="U129" s="224"/>
      <c r="V129" s="224"/>
    </row>
    <row r="130" spans="2:22">
      <c r="B130" s="224"/>
      <c r="C130" s="224"/>
      <c r="D130" s="224"/>
      <c r="E130" s="224"/>
      <c r="F130" s="224"/>
      <c r="G130" s="224"/>
      <c r="H130" s="224"/>
      <c r="I130" s="33"/>
      <c r="J130" s="33"/>
      <c r="K130" s="33"/>
      <c r="L130" s="224"/>
      <c r="M130" s="224"/>
      <c r="N130" s="224"/>
      <c r="O130" s="224"/>
      <c r="P130" s="224"/>
      <c r="Q130" s="224"/>
      <c r="R130" s="224"/>
      <c r="S130" s="224"/>
      <c r="T130" s="224"/>
      <c r="U130" s="224"/>
      <c r="V130" s="224"/>
    </row>
    <row r="131" spans="2:22">
      <c r="B131" s="224"/>
      <c r="C131" s="224"/>
      <c r="D131" s="224"/>
      <c r="E131" s="224"/>
      <c r="F131" s="224"/>
      <c r="G131" s="224"/>
      <c r="H131" s="224"/>
      <c r="I131" s="33"/>
      <c r="J131" s="33"/>
      <c r="K131" s="33"/>
      <c r="L131" s="224"/>
      <c r="M131" s="224"/>
      <c r="N131" s="224"/>
      <c r="O131" s="224"/>
      <c r="P131" s="224"/>
      <c r="Q131" s="224"/>
      <c r="R131" s="224"/>
      <c r="S131" s="224"/>
      <c r="T131" s="224"/>
      <c r="U131" s="224"/>
      <c r="V131" s="224"/>
    </row>
    <row r="132" spans="2:22">
      <c r="B132" s="224"/>
      <c r="C132" s="224"/>
      <c r="D132" s="224"/>
      <c r="E132" s="224"/>
      <c r="F132" s="224"/>
      <c r="G132" s="224"/>
      <c r="H132" s="224"/>
      <c r="I132" s="33"/>
      <c r="J132" s="33"/>
      <c r="K132" s="33"/>
      <c r="L132" s="224"/>
      <c r="M132" s="224"/>
      <c r="N132" s="224"/>
      <c r="O132" s="224"/>
      <c r="P132" s="224"/>
      <c r="Q132" s="224"/>
      <c r="R132" s="224"/>
      <c r="S132" s="224"/>
      <c r="T132" s="224"/>
      <c r="U132" s="224"/>
      <c r="V132" s="224"/>
    </row>
    <row r="133" spans="2:22">
      <c r="B133" s="224"/>
      <c r="C133" s="224"/>
      <c r="D133" s="224"/>
      <c r="E133" s="224"/>
      <c r="F133" s="224"/>
      <c r="G133" s="224"/>
      <c r="H133" s="224"/>
      <c r="I133" s="33"/>
      <c r="J133" s="33"/>
      <c r="K133" s="33"/>
      <c r="L133" s="224"/>
      <c r="M133" s="224"/>
      <c r="N133" s="224"/>
      <c r="O133" s="224"/>
      <c r="P133" s="224"/>
      <c r="Q133" s="224"/>
      <c r="R133" s="224"/>
      <c r="S133" s="224"/>
      <c r="T133" s="224"/>
      <c r="U133" s="224"/>
      <c r="V133" s="224"/>
    </row>
    <row r="134" spans="2:22">
      <c r="B134" s="224"/>
      <c r="C134" s="224"/>
      <c r="D134" s="224"/>
      <c r="E134" s="224"/>
      <c r="F134" s="224"/>
      <c r="G134" s="224"/>
      <c r="H134" s="224"/>
      <c r="I134" s="33"/>
      <c r="J134" s="33"/>
      <c r="K134" s="33"/>
      <c r="L134" s="224"/>
      <c r="M134" s="224"/>
      <c r="N134" s="224"/>
      <c r="O134" s="224"/>
      <c r="P134" s="224"/>
      <c r="Q134" s="224"/>
      <c r="R134" s="224"/>
      <c r="S134" s="224"/>
      <c r="T134" s="224"/>
      <c r="U134" s="224"/>
      <c r="V134" s="224"/>
    </row>
    <row r="135" spans="2:22">
      <c r="B135" s="224"/>
      <c r="C135" s="224"/>
      <c r="D135" s="224"/>
      <c r="E135" s="224"/>
      <c r="F135" s="224"/>
      <c r="G135" s="224"/>
      <c r="H135" s="224"/>
      <c r="I135" s="33"/>
      <c r="J135" s="33"/>
      <c r="K135" s="33"/>
      <c r="L135" s="224"/>
      <c r="M135" s="224"/>
      <c r="N135" s="224"/>
      <c r="O135" s="224"/>
      <c r="P135" s="224"/>
      <c r="Q135" s="224"/>
      <c r="R135" s="224"/>
      <c r="S135" s="224"/>
      <c r="T135" s="224"/>
      <c r="U135" s="224"/>
      <c r="V135" s="224"/>
    </row>
    <row r="136" spans="2:22">
      <c r="B136" s="224"/>
      <c r="C136" s="224"/>
      <c r="D136" s="224"/>
      <c r="E136" s="224"/>
      <c r="F136" s="224"/>
      <c r="G136" s="224"/>
      <c r="H136" s="224"/>
      <c r="I136" s="33"/>
      <c r="J136" s="33"/>
      <c r="K136" s="33"/>
      <c r="L136" s="224"/>
      <c r="M136" s="224"/>
      <c r="N136" s="224"/>
      <c r="O136" s="224"/>
      <c r="P136" s="224"/>
      <c r="Q136" s="224"/>
      <c r="R136" s="224"/>
      <c r="S136" s="224"/>
      <c r="T136" s="224"/>
      <c r="U136" s="224"/>
      <c r="V136" s="224"/>
    </row>
    <row r="137" spans="2:22">
      <c r="B137" s="224"/>
      <c r="C137" s="224"/>
      <c r="D137" s="224"/>
      <c r="E137" s="224"/>
      <c r="F137" s="224"/>
      <c r="G137" s="224"/>
      <c r="H137" s="224"/>
      <c r="I137" s="33"/>
      <c r="J137" s="33"/>
      <c r="K137" s="33"/>
      <c r="L137" s="224"/>
      <c r="M137" s="224"/>
      <c r="N137" s="224"/>
      <c r="O137" s="224"/>
      <c r="P137" s="224"/>
      <c r="Q137" s="224"/>
      <c r="R137" s="224"/>
      <c r="S137" s="224"/>
      <c r="T137" s="224"/>
      <c r="U137" s="224"/>
      <c r="V137" s="224"/>
    </row>
    <row r="138" spans="2:22">
      <c r="B138" s="224"/>
      <c r="C138" s="224"/>
      <c r="D138" s="224"/>
      <c r="E138" s="224"/>
      <c r="F138" s="224"/>
      <c r="G138" s="224"/>
      <c r="H138" s="224"/>
      <c r="I138" s="33"/>
      <c r="J138" s="33"/>
      <c r="K138" s="33"/>
      <c r="L138" s="224"/>
      <c r="M138" s="224"/>
      <c r="N138" s="224"/>
      <c r="O138" s="224"/>
      <c r="P138" s="224"/>
      <c r="Q138" s="224"/>
      <c r="R138" s="224"/>
      <c r="S138" s="224"/>
      <c r="T138" s="224"/>
      <c r="U138" s="224"/>
      <c r="V138" s="224"/>
    </row>
    <row r="139" spans="2:22">
      <c r="B139" s="224"/>
      <c r="C139" s="224"/>
      <c r="D139" s="224"/>
      <c r="E139" s="224"/>
      <c r="F139" s="224"/>
      <c r="G139" s="224"/>
      <c r="H139" s="224"/>
      <c r="I139" s="33"/>
      <c r="J139" s="33"/>
      <c r="K139" s="33"/>
      <c r="L139" s="224"/>
      <c r="M139" s="224"/>
      <c r="N139" s="224"/>
      <c r="O139" s="224"/>
      <c r="P139" s="224"/>
      <c r="Q139" s="224"/>
      <c r="R139" s="224"/>
      <c r="S139" s="224"/>
      <c r="T139" s="224"/>
      <c r="U139" s="224"/>
      <c r="V139" s="224"/>
    </row>
    <row r="140" spans="2:22">
      <c r="B140" s="224"/>
      <c r="C140" s="224"/>
      <c r="D140" s="224"/>
      <c r="E140" s="224"/>
      <c r="F140" s="224"/>
      <c r="G140" s="224"/>
      <c r="H140" s="224"/>
      <c r="I140" s="33"/>
      <c r="J140" s="33"/>
      <c r="K140" s="33"/>
      <c r="L140" s="224"/>
      <c r="M140" s="224"/>
      <c r="N140" s="224"/>
      <c r="O140" s="224"/>
      <c r="P140" s="224"/>
      <c r="Q140" s="224"/>
      <c r="R140" s="224"/>
      <c r="S140" s="224"/>
      <c r="T140" s="224"/>
      <c r="U140" s="224"/>
      <c r="V140" s="224"/>
    </row>
    <row r="141" spans="2:22">
      <c r="B141" s="224"/>
      <c r="C141" s="224"/>
      <c r="D141" s="224"/>
      <c r="E141" s="224"/>
      <c r="F141" s="224"/>
      <c r="G141" s="224"/>
      <c r="H141" s="224"/>
      <c r="I141" s="33"/>
      <c r="J141" s="33"/>
      <c r="K141" s="33"/>
      <c r="L141" s="224"/>
      <c r="M141" s="224"/>
      <c r="N141" s="224"/>
      <c r="O141" s="224"/>
      <c r="P141" s="224"/>
      <c r="Q141" s="224"/>
      <c r="R141" s="224"/>
      <c r="S141" s="224"/>
      <c r="T141" s="224"/>
      <c r="U141" s="224"/>
      <c r="V141" s="224"/>
    </row>
    <row r="142" spans="2:22">
      <c r="B142" s="224"/>
      <c r="C142" s="224"/>
      <c r="D142" s="224"/>
      <c r="E142" s="224"/>
      <c r="F142" s="224"/>
      <c r="G142" s="224"/>
      <c r="H142" s="224"/>
      <c r="I142" s="33"/>
      <c r="J142" s="33"/>
      <c r="K142" s="33"/>
      <c r="L142" s="224"/>
      <c r="M142" s="224"/>
      <c r="N142" s="224"/>
      <c r="O142" s="224"/>
      <c r="P142" s="224"/>
      <c r="Q142" s="224"/>
      <c r="R142" s="224"/>
      <c r="S142" s="224"/>
      <c r="T142" s="224"/>
      <c r="U142" s="224"/>
      <c r="V142" s="224"/>
    </row>
    <row r="143" spans="2:22">
      <c r="B143" s="224"/>
      <c r="C143" s="224"/>
      <c r="D143" s="224"/>
      <c r="E143" s="224"/>
      <c r="F143" s="224"/>
      <c r="G143" s="224"/>
      <c r="H143" s="224"/>
      <c r="I143" s="33"/>
      <c r="J143" s="33"/>
      <c r="K143" s="33"/>
      <c r="L143" s="224"/>
      <c r="M143" s="224"/>
      <c r="N143" s="224"/>
      <c r="O143" s="224"/>
      <c r="P143" s="224"/>
      <c r="Q143" s="224"/>
      <c r="R143" s="224"/>
      <c r="S143" s="224"/>
      <c r="T143" s="224"/>
      <c r="U143" s="224"/>
      <c r="V143" s="224"/>
    </row>
    <row r="144" spans="2:22">
      <c r="B144" s="224"/>
      <c r="C144" s="224"/>
      <c r="D144" s="224"/>
      <c r="E144" s="224"/>
      <c r="F144" s="224"/>
      <c r="G144" s="224"/>
      <c r="H144" s="224"/>
      <c r="I144" s="33"/>
      <c r="J144" s="33"/>
      <c r="K144" s="33"/>
      <c r="L144" s="224"/>
      <c r="M144" s="224"/>
      <c r="N144" s="224"/>
      <c r="O144" s="224"/>
      <c r="P144" s="224"/>
      <c r="Q144" s="224"/>
      <c r="R144" s="224"/>
      <c r="S144" s="224"/>
      <c r="T144" s="224"/>
      <c r="U144" s="224"/>
      <c r="V144" s="224"/>
    </row>
    <row r="145" spans="2:22">
      <c r="B145" s="224"/>
      <c r="C145" s="224"/>
      <c r="D145" s="224"/>
      <c r="E145" s="224"/>
      <c r="F145" s="224"/>
      <c r="G145" s="224"/>
      <c r="H145" s="224"/>
      <c r="I145" s="33"/>
      <c r="J145" s="33"/>
      <c r="K145" s="33"/>
      <c r="L145" s="224"/>
      <c r="M145" s="224"/>
      <c r="N145" s="224"/>
      <c r="O145" s="224"/>
      <c r="P145" s="224"/>
      <c r="Q145" s="224"/>
      <c r="R145" s="224"/>
      <c r="S145" s="224"/>
      <c r="T145" s="224"/>
      <c r="U145" s="224"/>
      <c r="V145" s="224"/>
    </row>
    <row r="146" spans="2:22">
      <c r="B146" s="224"/>
      <c r="C146" s="224"/>
      <c r="D146" s="224"/>
      <c r="E146" s="224"/>
      <c r="F146" s="224"/>
      <c r="G146" s="224"/>
      <c r="H146" s="224"/>
      <c r="I146" s="33"/>
      <c r="J146" s="33"/>
      <c r="K146" s="33"/>
      <c r="L146" s="224"/>
      <c r="M146" s="224"/>
      <c r="N146" s="224"/>
      <c r="O146" s="224"/>
      <c r="P146" s="224"/>
      <c r="Q146" s="224"/>
      <c r="R146" s="224"/>
      <c r="S146" s="224"/>
      <c r="T146" s="224"/>
      <c r="U146" s="224"/>
      <c r="V146" s="224"/>
    </row>
    <row r="147" spans="2:22">
      <c r="B147" s="224"/>
      <c r="C147" s="224"/>
      <c r="D147" s="224"/>
      <c r="E147" s="224"/>
      <c r="F147" s="224"/>
      <c r="G147" s="224"/>
      <c r="H147" s="224"/>
      <c r="I147" s="33"/>
      <c r="J147" s="33"/>
      <c r="K147" s="33"/>
      <c r="L147" s="224"/>
      <c r="M147" s="224"/>
      <c r="N147" s="224"/>
      <c r="O147" s="224"/>
      <c r="P147" s="224"/>
      <c r="Q147" s="224"/>
      <c r="R147" s="224"/>
      <c r="S147" s="224"/>
      <c r="T147" s="224"/>
      <c r="U147" s="224"/>
      <c r="V147" s="224"/>
    </row>
    <row r="148" spans="2:22">
      <c r="B148" s="224"/>
      <c r="C148" s="224"/>
      <c r="D148" s="224"/>
      <c r="E148" s="224"/>
      <c r="F148" s="224"/>
      <c r="G148" s="224"/>
      <c r="H148" s="224"/>
      <c r="I148" s="33"/>
      <c r="J148" s="33"/>
      <c r="K148" s="33"/>
      <c r="L148" s="224"/>
      <c r="M148" s="224"/>
      <c r="N148" s="224"/>
      <c r="O148" s="224"/>
      <c r="P148" s="224"/>
      <c r="Q148" s="224"/>
      <c r="R148" s="224"/>
      <c r="S148" s="224"/>
      <c r="T148" s="224"/>
      <c r="U148" s="224"/>
      <c r="V148" s="224"/>
    </row>
    <row r="149" spans="2:22">
      <c r="B149" s="224"/>
      <c r="C149" s="224"/>
      <c r="D149" s="224"/>
      <c r="E149" s="224"/>
      <c r="F149" s="224"/>
      <c r="G149" s="224"/>
      <c r="H149" s="224"/>
      <c r="I149" s="33"/>
      <c r="J149" s="33"/>
      <c r="K149" s="33"/>
      <c r="L149" s="224"/>
      <c r="M149" s="224"/>
      <c r="N149" s="224"/>
      <c r="O149" s="224"/>
      <c r="P149" s="224"/>
      <c r="Q149" s="224"/>
      <c r="R149" s="224"/>
      <c r="S149" s="224"/>
      <c r="T149" s="224"/>
      <c r="U149" s="224"/>
      <c r="V149" s="224"/>
    </row>
    <row r="150" spans="2:22">
      <c r="B150" s="224"/>
      <c r="C150" s="224"/>
      <c r="D150" s="224"/>
      <c r="E150" s="224"/>
      <c r="F150" s="224"/>
      <c r="G150" s="224"/>
      <c r="H150" s="224"/>
      <c r="I150" s="33"/>
      <c r="J150" s="33"/>
      <c r="K150" s="33"/>
      <c r="L150" s="224"/>
      <c r="M150" s="224"/>
      <c r="N150" s="224"/>
      <c r="O150" s="224"/>
      <c r="P150" s="224"/>
      <c r="Q150" s="224"/>
      <c r="R150" s="224"/>
      <c r="S150" s="224"/>
      <c r="T150" s="224"/>
      <c r="U150" s="224"/>
      <c r="V150" s="224"/>
    </row>
    <row r="151" spans="2:22">
      <c r="B151" s="224"/>
      <c r="C151" s="224"/>
      <c r="D151" s="224"/>
      <c r="E151" s="224"/>
      <c r="F151" s="224"/>
      <c r="G151" s="224"/>
      <c r="H151" s="224"/>
      <c r="I151" s="33"/>
      <c r="J151" s="33"/>
      <c r="K151" s="33"/>
      <c r="L151" s="224"/>
      <c r="M151" s="224"/>
      <c r="N151" s="224"/>
      <c r="O151" s="224"/>
      <c r="P151" s="224"/>
      <c r="Q151" s="224"/>
      <c r="R151" s="224"/>
      <c r="S151" s="224"/>
      <c r="T151" s="224"/>
      <c r="U151" s="224"/>
      <c r="V151" s="224"/>
    </row>
    <row r="152" spans="2:22">
      <c r="B152" s="224"/>
      <c r="C152" s="224"/>
      <c r="D152" s="224"/>
      <c r="E152" s="224"/>
      <c r="F152" s="224"/>
      <c r="G152" s="224"/>
      <c r="H152" s="224"/>
      <c r="I152" s="33"/>
      <c r="J152" s="33"/>
      <c r="K152" s="33"/>
      <c r="L152" s="224"/>
      <c r="M152" s="224"/>
      <c r="N152" s="224"/>
      <c r="O152" s="224"/>
      <c r="P152" s="224"/>
      <c r="Q152" s="224"/>
      <c r="R152" s="224"/>
      <c r="S152" s="224"/>
      <c r="T152" s="224"/>
      <c r="U152" s="224"/>
      <c r="V152" s="224"/>
    </row>
    <row r="153" spans="2:22">
      <c r="B153" s="224"/>
      <c r="C153" s="224"/>
      <c r="D153" s="224"/>
      <c r="E153" s="224"/>
      <c r="F153" s="224"/>
      <c r="G153" s="224"/>
      <c r="H153" s="224"/>
      <c r="I153" s="33"/>
      <c r="J153" s="33"/>
      <c r="K153" s="33"/>
      <c r="L153" s="224"/>
      <c r="M153" s="224"/>
      <c r="N153" s="224"/>
      <c r="O153" s="224"/>
      <c r="P153" s="224"/>
      <c r="Q153" s="224"/>
      <c r="R153" s="224"/>
      <c r="S153" s="224"/>
      <c r="T153" s="224"/>
      <c r="U153" s="224"/>
      <c r="V153" s="224"/>
    </row>
    <row r="154" spans="2:22">
      <c r="B154" s="224"/>
      <c r="C154" s="224"/>
      <c r="D154" s="224"/>
      <c r="E154" s="224"/>
      <c r="F154" s="224"/>
      <c r="G154" s="224"/>
      <c r="H154" s="224"/>
      <c r="I154" s="33"/>
      <c r="J154" s="33"/>
      <c r="K154" s="33"/>
      <c r="L154" s="224"/>
      <c r="M154" s="224"/>
      <c r="N154" s="224"/>
      <c r="O154" s="224"/>
      <c r="P154" s="224"/>
      <c r="Q154" s="224"/>
      <c r="R154" s="224"/>
      <c r="S154" s="224"/>
      <c r="T154" s="224"/>
      <c r="U154" s="224"/>
      <c r="V154" s="224"/>
    </row>
    <row r="155" spans="2:22">
      <c r="B155" s="224"/>
      <c r="C155" s="224"/>
      <c r="D155" s="224"/>
      <c r="E155" s="224"/>
      <c r="F155" s="224"/>
      <c r="G155" s="224"/>
      <c r="H155" s="224"/>
      <c r="I155" s="33"/>
      <c r="J155" s="33"/>
      <c r="K155" s="33"/>
      <c r="L155" s="224"/>
      <c r="M155" s="224"/>
      <c r="N155" s="224"/>
      <c r="O155" s="224"/>
      <c r="P155" s="224"/>
      <c r="Q155" s="224"/>
      <c r="R155" s="224"/>
      <c r="S155" s="224"/>
      <c r="T155" s="224"/>
      <c r="U155" s="224"/>
      <c r="V155" s="224"/>
    </row>
    <row r="156" spans="2:22">
      <c r="B156" s="224"/>
      <c r="C156" s="224"/>
      <c r="D156" s="224"/>
      <c r="E156" s="224"/>
      <c r="F156" s="224"/>
      <c r="G156" s="224"/>
      <c r="H156" s="224"/>
      <c r="I156" s="33"/>
      <c r="J156" s="33"/>
      <c r="K156" s="33"/>
      <c r="L156" s="224"/>
      <c r="M156" s="224"/>
      <c r="N156" s="224"/>
      <c r="O156" s="224"/>
      <c r="P156" s="224"/>
      <c r="Q156" s="224"/>
      <c r="R156" s="224"/>
      <c r="S156" s="224"/>
      <c r="T156" s="224"/>
      <c r="U156" s="224"/>
      <c r="V156" s="224"/>
    </row>
    <row r="157" spans="2:22">
      <c r="B157" s="224"/>
      <c r="C157" s="224"/>
      <c r="D157" s="224"/>
      <c r="E157" s="224"/>
      <c r="F157" s="224"/>
      <c r="G157" s="224"/>
      <c r="H157" s="224"/>
      <c r="I157" s="33"/>
      <c r="J157" s="33"/>
      <c r="K157" s="33"/>
      <c r="L157" s="224"/>
      <c r="M157" s="224"/>
      <c r="N157" s="224"/>
      <c r="O157" s="224"/>
      <c r="P157" s="224"/>
      <c r="Q157" s="224"/>
      <c r="R157" s="224"/>
      <c r="S157" s="224"/>
      <c r="T157" s="224"/>
      <c r="U157" s="224"/>
      <c r="V157" s="224"/>
    </row>
    <row r="158" spans="2:22">
      <c r="B158" s="224"/>
      <c r="C158" s="224"/>
      <c r="D158" s="224"/>
      <c r="E158" s="224"/>
      <c r="F158" s="224"/>
      <c r="G158" s="224"/>
      <c r="H158" s="224"/>
      <c r="I158" s="33"/>
      <c r="J158" s="33"/>
      <c r="K158" s="33"/>
      <c r="L158" s="224"/>
      <c r="M158" s="224"/>
      <c r="N158" s="224"/>
      <c r="O158" s="224"/>
      <c r="P158" s="224"/>
      <c r="Q158" s="224"/>
      <c r="R158" s="224"/>
      <c r="S158" s="224"/>
      <c r="T158" s="224"/>
      <c r="U158" s="224"/>
      <c r="V158" s="224"/>
    </row>
    <row r="159" spans="2:22">
      <c r="B159" s="224"/>
      <c r="C159" s="224"/>
      <c r="D159" s="224"/>
      <c r="E159" s="224"/>
      <c r="F159" s="224"/>
      <c r="G159" s="224"/>
      <c r="H159" s="224"/>
      <c r="I159" s="33"/>
      <c r="J159" s="33"/>
      <c r="K159" s="33"/>
      <c r="L159" s="224"/>
      <c r="M159" s="224"/>
      <c r="N159" s="224"/>
      <c r="O159" s="224"/>
      <c r="P159" s="224"/>
      <c r="Q159" s="224"/>
      <c r="R159" s="224"/>
      <c r="S159" s="224"/>
      <c r="T159" s="224"/>
      <c r="U159" s="224"/>
      <c r="V159" s="224"/>
    </row>
    <row r="160" spans="2:22">
      <c r="B160" s="224"/>
      <c r="C160" s="224"/>
      <c r="D160" s="224"/>
      <c r="E160" s="224"/>
      <c r="F160" s="224"/>
      <c r="G160" s="224"/>
      <c r="H160" s="224"/>
      <c r="I160" s="33"/>
      <c r="J160" s="33"/>
      <c r="K160" s="33"/>
      <c r="L160" s="224"/>
      <c r="M160" s="224"/>
      <c r="N160" s="224"/>
      <c r="O160" s="224"/>
      <c r="P160" s="224"/>
      <c r="Q160" s="224"/>
      <c r="R160" s="224"/>
      <c r="S160" s="224"/>
      <c r="T160" s="224"/>
      <c r="U160" s="224"/>
      <c r="V160" s="224"/>
    </row>
    <row r="161" spans="2:22">
      <c r="B161" s="224"/>
      <c r="C161" s="224"/>
      <c r="D161" s="224"/>
      <c r="E161" s="224"/>
      <c r="F161" s="224"/>
      <c r="G161" s="224"/>
      <c r="H161" s="224"/>
      <c r="I161" s="33"/>
      <c r="J161" s="33"/>
      <c r="K161" s="33"/>
      <c r="L161" s="224"/>
      <c r="M161" s="224"/>
      <c r="N161" s="224"/>
      <c r="O161" s="224"/>
      <c r="P161" s="224"/>
      <c r="Q161" s="224"/>
      <c r="R161" s="224"/>
      <c r="S161" s="224"/>
      <c r="T161" s="224"/>
      <c r="U161" s="224"/>
      <c r="V161" s="224"/>
    </row>
    <row r="162" spans="2:22">
      <c r="B162" s="224"/>
      <c r="C162" s="224"/>
      <c r="D162" s="224"/>
      <c r="E162" s="224"/>
      <c r="F162" s="224"/>
      <c r="G162" s="224"/>
      <c r="H162" s="224"/>
      <c r="I162" s="33"/>
      <c r="J162" s="33"/>
      <c r="K162" s="33"/>
      <c r="L162" s="224"/>
      <c r="M162" s="224"/>
      <c r="N162" s="224"/>
      <c r="O162" s="224"/>
      <c r="P162" s="224"/>
      <c r="Q162" s="224"/>
      <c r="R162" s="224"/>
      <c r="S162" s="224"/>
      <c r="T162" s="224"/>
      <c r="U162" s="224"/>
      <c r="V162" s="224"/>
    </row>
    <row r="163" spans="2:22">
      <c r="B163" s="224"/>
      <c r="C163" s="224"/>
      <c r="D163" s="224"/>
      <c r="E163" s="224"/>
      <c r="F163" s="224"/>
      <c r="G163" s="224"/>
      <c r="H163" s="224"/>
      <c r="I163" s="33"/>
      <c r="J163" s="33"/>
      <c r="K163" s="33"/>
      <c r="L163" s="224"/>
      <c r="M163" s="224"/>
      <c r="N163" s="224"/>
      <c r="O163" s="224"/>
      <c r="P163" s="224"/>
      <c r="Q163" s="224"/>
      <c r="R163" s="224"/>
      <c r="S163" s="224"/>
      <c r="T163" s="224"/>
      <c r="U163" s="224"/>
      <c r="V163" s="224"/>
    </row>
    <row r="164" spans="2:22">
      <c r="B164" s="224"/>
      <c r="C164" s="224"/>
      <c r="D164" s="224"/>
      <c r="E164" s="224"/>
      <c r="F164" s="224"/>
      <c r="G164" s="224"/>
      <c r="H164" s="224"/>
      <c r="I164" s="33"/>
      <c r="J164" s="33"/>
      <c r="K164" s="33"/>
      <c r="L164" s="224"/>
      <c r="M164" s="224"/>
      <c r="N164" s="224"/>
      <c r="O164" s="224"/>
      <c r="P164" s="224"/>
      <c r="Q164" s="224"/>
      <c r="R164" s="224"/>
      <c r="S164" s="224"/>
      <c r="T164" s="224"/>
      <c r="U164" s="224"/>
      <c r="V164" s="224"/>
    </row>
    <row r="165" spans="2:22">
      <c r="B165" s="224"/>
      <c r="C165" s="224"/>
      <c r="D165" s="224"/>
      <c r="E165" s="224"/>
      <c r="F165" s="224"/>
      <c r="G165" s="224"/>
      <c r="H165" s="224"/>
      <c r="I165" s="33"/>
      <c r="J165" s="33"/>
      <c r="K165" s="33"/>
      <c r="L165" s="224"/>
      <c r="M165" s="224"/>
      <c r="N165" s="224"/>
      <c r="O165" s="224"/>
      <c r="P165" s="224"/>
      <c r="Q165" s="224"/>
      <c r="R165" s="224"/>
      <c r="S165" s="224"/>
      <c r="T165" s="224"/>
      <c r="U165" s="224"/>
      <c r="V165" s="224"/>
    </row>
    <row r="166" spans="2:22">
      <c r="B166" s="224"/>
      <c r="C166" s="224"/>
      <c r="D166" s="224"/>
      <c r="E166" s="224"/>
      <c r="F166" s="224"/>
      <c r="G166" s="224"/>
      <c r="H166" s="224"/>
      <c r="I166" s="33"/>
      <c r="J166" s="33"/>
      <c r="K166" s="33"/>
      <c r="L166" s="224"/>
      <c r="M166" s="224"/>
      <c r="N166" s="224"/>
      <c r="O166" s="224"/>
      <c r="P166" s="224"/>
      <c r="Q166" s="224"/>
      <c r="R166" s="224"/>
      <c r="S166" s="224"/>
      <c r="T166" s="224"/>
      <c r="U166" s="224"/>
      <c r="V166" s="224"/>
    </row>
    <row r="167" spans="2:22">
      <c r="B167" s="224"/>
      <c r="C167" s="224"/>
      <c r="D167" s="224"/>
      <c r="E167" s="224"/>
      <c r="F167" s="224"/>
      <c r="G167" s="224"/>
      <c r="H167" s="224"/>
      <c r="I167" s="33"/>
      <c r="J167" s="33"/>
      <c r="K167" s="33"/>
      <c r="L167" s="224"/>
      <c r="M167" s="224"/>
      <c r="N167" s="224"/>
      <c r="O167" s="224"/>
      <c r="P167" s="224"/>
      <c r="Q167" s="224"/>
      <c r="R167" s="224"/>
      <c r="S167" s="224"/>
      <c r="T167" s="224"/>
      <c r="U167" s="224"/>
      <c r="V167" s="224"/>
    </row>
    <row r="168" spans="2:22">
      <c r="B168" s="224"/>
      <c r="C168" s="224"/>
      <c r="D168" s="224"/>
      <c r="E168" s="224"/>
      <c r="F168" s="224"/>
      <c r="G168" s="224"/>
      <c r="H168" s="224"/>
      <c r="I168" s="33"/>
      <c r="J168" s="33"/>
      <c r="K168" s="33"/>
      <c r="L168" s="224"/>
      <c r="M168" s="224"/>
      <c r="N168" s="224"/>
      <c r="O168" s="224"/>
      <c r="P168" s="224"/>
      <c r="Q168" s="224"/>
      <c r="R168" s="224"/>
      <c r="S168" s="224"/>
      <c r="T168" s="224"/>
      <c r="U168" s="224"/>
      <c r="V168" s="224"/>
    </row>
    <row r="169" spans="2:22">
      <c r="B169" s="224"/>
      <c r="C169" s="224"/>
      <c r="D169" s="224"/>
      <c r="E169" s="224"/>
      <c r="F169" s="224"/>
      <c r="G169" s="224"/>
      <c r="H169" s="224"/>
      <c r="I169" s="33"/>
      <c r="J169" s="33"/>
      <c r="K169" s="33"/>
      <c r="L169" s="224"/>
      <c r="M169" s="224"/>
      <c r="N169" s="224"/>
      <c r="O169" s="224"/>
      <c r="P169" s="224"/>
      <c r="Q169" s="224"/>
      <c r="R169" s="224"/>
      <c r="S169" s="224"/>
      <c r="T169" s="224"/>
      <c r="U169" s="224"/>
      <c r="V169" s="224"/>
    </row>
    <row r="170" spans="2:22">
      <c r="B170" s="224"/>
      <c r="C170" s="224"/>
      <c r="D170" s="224"/>
      <c r="E170" s="224"/>
      <c r="F170" s="224"/>
      <c r="G170" s="224"/>
      <c r="H170" s="224"/>
      <c r="I170" s="33"/>
      <c r="J170" s="33"/>
      <c r="K170" s="33"/>
      <c r="L170" s="224"/>
      <c r="M170" s="224"/>
      <c r="N170" s="224"/>
      <c r="O170" s="224"/>
      <c r="P170" s="224"/>
      <c r="Q170" s="224"/>
      <c r="R170" s="224"/>
      <c r="S170" s="224"/>
      <c r="T170" s="224"/>
      <c r="U170" s="224"/>
      <c r="V170" s="224"/>
    </row>
    <row r="171" spans="2:22">
      <c r="B171" s="224"/>
      <c r="C171" s="224"/>
      <c r="D171" s="224"/>
      <c r="E171" s="224"/>
      <c r="F171" s="224"/>
      <c r="G171" s="224"/>
      <c r="H171" s="224"/>
      <c r="I171" s="33"/>
      <c r="J171" s="33"/>
      <c r="K171" s="33"/>
      <c r="L171" s="224"/>
      <c r="M171" s="224"/>
      <c r="N171" s="224"/>
      <c r="O171" s="224"/>
      <c r="P171" s="224"/>
      <c r="Q171" s="224"/>
      <c r="R171" s="224"/>
      <c r="S171" s="224"/>
      <c r="T171" s="224"/>
      <c r="U171" s="224"/>
      <c r="V171" s="224"/>
    </row>
    <row r="172" spans="2:22">
      <c r="B172" s="224"/>
      <c r="C172" s="224"/>
      <c r="D172" s="224"/>
      <c r="E172" s="224"/>
      <c r="F172" s="224"/>
      <c r="G172" s="224"/>
      <c r="H172" s="224"/>
      <c r="I172" s="33"/>
      <c r="J172" s="33"/>
      <c r="K172" s="33"/>
      <c r="L172" s="224"/>
      <c r="M172" s="224"/>
      <c r="N172" s="224"/>
      <c r="O172" s="224"/>
      <c r="P172" s="224"/>
      <c r="Q172" s="224"/>
      <c r="R172" s="224"/>
      <c r="S172" s="224"/>
      <c r="T172" s="224"/>
      <c r="U172" s="224"/>
      <c r="V172" s="224"/>
    </row>
    <row r="173" spans="2:22">
      <c r="B173" s="224"/>
      <c r="C173" s="224"/>
      <c r="D173" s="224"/>
      <c r="E173" s="224"/>
      <c r="F173" s="224"/>
      <c r="G173" s="224"/>
      <c r="H173" s="224"/>
      <c r="I173" s="33"/>
      <c r="J173" s="33"/>
      <c r="K173" s="33"/>
      <c r="L173" s="224"/>
      <c r="M173" s="224"/>
      <c r="N173" s="224"/>
      <c r="O173" s="224"/>
      <c r="P173" s="224"/>
      <c r="Q173" s="224"/>
      <c r="R173" s="224"/>
      <c r="S173" s="224"/>
      <c r="T173" s="224"/>
      <c r="U173" s="224"/>
      <c r="V173" s="224"/>
    </row>
    <row r="174" spans="2:22">
      <c r="B174" s="224"/>
      <c r="C174" s="224"/>
      <c r="D174" s="224"/>
      <c r="E174" s="224"/>
      <c r="F174" s="224"/>
      <c r="G174" s="224"/>
      <c r="H174" s="224"/>
      <c r="I174" s="33"/>
      <c r="J174" s="33"/>
      <c r="K174" s="33"/>
      <c r="L174" s="224"/>
      <c r="M174" s="224"/>
      <c r="N174" s="224"/>
      <c r="O174" s="224"/>
      <c r="P174" s="224"/>
      <c r="Q174" s="224"/>
      <c r="R174" s="224"/>
      <c r="S174" s="224"/>
      <c r="T174" s="224"/>
      <c r="U174" s="224"/>
      <c r="V174" s="224"/>
    </row>
    <row r="175" spans="2:22">
      <c r="B175" s="224"/>
      <c r="C175" s="224"/>
      <c r="D175" s="224"/>
      <c r="E175" s="224"/>
      <c r="F175" s="224"/>
      <c r="G175" s="224"/>
      <c r="H175" s="224"/>
      <c r="I175" s="33"/>
      <c r="J175" s="33"/>
      <c r="K175" s="33"/>
      <c r="L175" s="224"/>
      <c r="M175" s="224"/>
      <c r="N175" s="224"/>
      <c r="O175" s="224"/>
      <c r="P175" s="224"/>
      <c r="Q175" s="224"/>
      <c r="R175" s="224"/>
      <c r="S175" s="224"/>
      <c r="T175" s="224"/>
      <c r="U175" s="224"/>
      <c r="V175" s="224"/>
    </row>
    <row r="176" spans="2:22">
      <c r="B176" s="224"/>
      <c r="C176" s="224"/>
      <c r="D176" s="224"/>
      <c r="E176" s="224"/>
      <c r="F176" s="224"/>
      <c r="G176" s="224"/>
      <c r="H176" s="224"/>
      <c r="I176" s="33"/>
      <c r="J176" s="33"/>
      <c r="K176" s="33"/>
      <c r="L176" s="224"/>
      <c r="M176" s="224"/>
      <c r="N176" s="224"/>
      <c r="O176" s="224"/>
      <c r="P176" s="224"/>
      <c r="Q176" s="224"/>
      <c r="R176" s="224"/>
      <c r="S176" s="224"/>
      <c r="T176" s="224"/>
      <c r="U176" s="224"/>
      <c r="V176" s="224"/>
    </row>
    <row r="177" spans="2:22">
      <c r="B177" s="224"/>
      <c r="C177" s="224"/>
      <c r="D177" s="224"/>
      <c r="E177" s="224"/>
      <c r="F177" s="224"/>
      <c r="G177" s="224"/>
      <c r="H177" s="224"/>
      <c r="I177" s="33"/>
      <c r="J177" s="33"/>
      <c r="K177" s="33"/>
      <c r="L177" s="224"/>
      <c r="M177" s="224"/>
      <c r="N177" s="224"/>
      <c r="O177" s="224"/>
      <c r="P177" s="224"/>
      <c r="Q177" s="224"/>
      <c r="R177" s="224"/>
      <c r="S177" s="224"/>
      <c r="T177" s="224"/>
      <c r="U177" s="224"/>
      <c r="V177" s="224"/>
    </row>
    <row r="178" spans="2:22">
      <c r="B178" s="224"/>
      <c r="C178" s="224"/>
      <c r="D178" s="224"/>
      <c r="E178" s="224"/>
      <c r="F178" s="224"/>
      <c r="G178" s="224"/>
      <c r="H178" s="224"/>
      <c r="I178" s="33"/>
      <c r="J178" s="33"/>
      <c r="K178" s="33"/>
      <c r="L178" s="224"/>
      <c r="M178" s="224"/>
      <c r="N178" s="224"/>
      <c r="O178" s="224"/>
      <c r="P178" s="224"/>
      <c r="Q178" s="224"/>
      <c r="R178" s="224"/>
      <c r="S178" s="224"/>
      <c r="T178" s="224"/>
      <c r="U178" s="224"/>
      <c r="V178" s="224"/>
    </row>
    <row r="179" spans="2:22">
      <c r="B179" s="224"/>
      <c r="C179" s="224"/>
      <c r="D179" s="224"/>
      <c r="E179" s="224"/>
      <c r="F179" s="224"/>
      <c r="G179" s="224"/>
      <c r="H179" s="224"/>
      <c r="I179" s="33"/>
      <c r="J179" s="33"/>
      <c r="K179" s="33"/>
      <c r="L179" s="224"/>
      <c r="M179" s="224"/>
      <c r="N179" s="224"/>
      <c r="O179" s="224"/>
      <c r="P179" s="224"/>
      <c r="Q179" s="224"/>
      <c r="R179" s="224"/>
      <c r="S179" s="224"/>
      <c r="T179" s="224"/>
      <c r="U179" s="224"/>
      <c r="V179" s="224"/>
    </row>
    <row r="180" spans="2:22">
      <c r="B180" s="224"/>
      <c r="C180" s="224"/>
      <c r="D180" s="224"/>
      <c r="E180" s="224"/>
      <c r="F180" s="224"/>
      <c r="G180" s="224"/>
      <c r="H180" s="224"/>
      <c r="I180" s="33"/>
      <c r="J180" s="33"/>
      <c r="K180" s="33"/>
      <c r="L180" s="224"/>
      <c r="M180" s="224"/>
      <c r="N180" s="224"/>
      <c r="O180" s="224"/>
      <c r="P180" s="224"/>
      <c r="Q180" s="224"/>
      <c r="R180" s="224"/>
      <c r="S180" s="224"/>
      <c r="T180" s="224"/>
      <c r="U180" s="224"/>
      <c r="V180" s="224"/>
    </row>
    <row r="181" spans="2:22">
      <c r="B181" s="224"/>
      <c r="C181" s="224"/>
      <c r="D181" s="224"/>
      <c r="E181" s="224"/>
      <c r="F181" s="224"/>
      <c r="G181" s="224"/>
      <c r="H181" s="224"/>
      <c r="I181" s="33"/>
      <c r="J181" s="33"/>
      <c r="K181" s="33"/>
      <c r="L181" s="224"/>
      <c r="M181" s="224"/>
      <c r="N181" s="224"/>
      <c r="O181" s="224"/>
      <c r="P181" s="224"/>
      <c r="Q181" s="224"/>
      <c r="R181" s="224"/>
      <c r="S181" s="224"/>
      <c r="T181" s="224"/>
      <c r="U181" s="224"/>
      <c r="V181" s="224"/>
    </row>
    <row r="182" spans="2:22">
      <c r="B182" s="224"/>
      <c r="C182" s="224"/>
      <c r="D182" s="224"/>
      <c r="E182" s="224"/>
      <c r="F182" s="224"/>
      <c r="G182" s="224"/>
      <c r="H182" s="224"/>
      <c r="I182" s="33"/>
      <c r="J182" s="33"/>
      <c r="K182" s="33"/>
      <c r="L182" s="224"/>
      <c r="M182" s="224"/>
      <c r="N182" s="224"/>
      <c r="O182" s="224"/>
      <c r="P182" s="224"/>
      <c r="Q182" s="224"/>
      <c r="R182" s="224"/>
      <c r="S182" s="224"/>
      <c r="T182" s="224"/>
      <c r="U182" s="224"/>
      <c r="V182" s="224"/>
    </row>
    <row r="183" spans="2:22">
      <c r="B183" s="224"/>
      <c r="C183" s="224"/>
      <c r="D183" s="224"/>
      <c r="E183" s="224"/>
      <c r="F183" s="224"/>
      <c r="G183" s="224"/>
      <c r="H183" s="224"/>
      <c r="I183" s="33"/>
      <c r="J183" s="33"/>
      <c r="K183" s="33"/>
      <c r="L183" s="224"/>
      <c r="M183" s="224"/>
      <c r="N183" s="224"/>
      <c r="O183" s="224"/>
      <c r="P183" s="224"/>
      <c r="Q183" s="224"/>
      <c r="R183" s="224"/>
      <c r="S183" s="224"/>
      <c r="T183" s="224"/>
      <c r="U183" s="224"/>
      <c r="V183" s="224"/>
    </row>
    <row r="184" spans="2:22">
      <c r="B184" s="224"/>
      <c r="C184" s="224"/>
      <c r="D184" s="224"/>
      <c r="E184" s="224"/>
      <c r="F184" s="224"/>
      <c r="G184" s="224"/>
      <c r="H184" s="224"/>
      <c r="I184" s="33"/>
      <c r="J184" s="33"/>
      <c r="K184" s="33"/>
      <c r="L184" s="224"/>
      <c r="M184" s="224"/>
      <c r="N184" s="224"/>
      <c r="O184" s="224"/>
      <c r="P184" s="224"/>
      <c r="Q184" s="224"/>
      <c r="R184" s="224"/>
      <c r="S184" s="224"/>
      <c r="T184" s="224"/>
      <c r="U184" s="224"/>
      <c r="V184" s="224"/>
    </row>
    <row r="185" spans="2:22">
      <c r="B185" s="224"/>
      <c r="C185" s="224"/>
      <c r="D185" s="224"/>
      <c r="E185" s="224"/>
      <c r="F185" s="224"/>
      <c r="G185" s="224"/>
      <c r="H185" s="224"/>
      <c r="I185" s="33"/>
      <c r="J185" s="33"/>
      <c r="K185" s="33"/>
      <c r="L185" s="224"/>
      <c r="M185" s="224"/>
      <c r="N185" s="224"/>
      <c r="O185" s="224"/>
      <c r="P185" s="224"/>
      <c r="Q185" s="224"/>
      <c r="R185" s="224"/>
      <c r="S185" s="224"/>
      <c r="T185" s="224"/>
      <c r="U185" s="224"/>
      <c r="V185" s="224"/>
    </row>
    <row r="186" spans="2:22">
      <c r="B186" s="224"/>
      <c r="C186" s="224"/>
      <c r="D186" s="224"/>
      <c r="E186" s="224"/>
      <c r="F186" s="224"/>
      <c r="G186" s="224"/>
      <c r="H186" s="224"/>
      <c r="I186" s="33"/>
      <c r="J186" s="33"/>
      <c r="K186" s="33"/>
      <c r="L186" s="224"/>
      <c r="M186" s="224"/>
      <c r="N186" s="224"/>
      <c r="O186" s="224"/>
      <c r="P186" s="224"/>
      <c r="Q186" s="224"/>
      <c r="R186" s="224"/>
      <c r="S186" s="224"/>
      <c r="T186" s="224"/>
      <c r="U186" s="224"/>
      <c r="V186" s="224"/>
    </row>
    <row r="187" spans="2:22">
      <c r="B187" s="224"/>
      <c r="C187" s="224"/>
      <c r="D187" s="224"/>
      <c r="E187" s="224"/>
      <c r="F187" s="224"/>
      <c r="G187" s="224"/>
      <c r="H187" s="224"/>
      <c r="I187" s="33"/>
      <c r="J187" s="33"/>
      <c r="K187" s="33"/>
      <c r="L187" s="224"/>
      <c r="M187" s="224"/>
      <c r="N187" s="224"/>
      <c r="O187" s="224"/>
      <c r="P187" s="224"/>
      <c r="Q187" s="224"/>
      <c r="R187" s="224"/>
      <c r="S187" s="224"/>
      <c r="T187" s="224"/>
      <c r="U187" s="224"/>
      <c r="V187" s="224"/>
    </row>
    <row r="188" spans="2:22">
      <c r="B188" s="224"/>
      <c r="C188" s="224"/>
      <c r="D188" s="224"/>
      <c r="E188" s="224"/>
      <c r="F188" s="224"/>
      <c r="G188" s="224"/>
      <c r="H188" s="224"/>
      <c r="I188" s="33"/>
      <c r="J188" s="33"/>
      <c r="K188" s="33"/>
      <c r="L188" s="224"/>
      <c r="M188" s="224"/>
      <c r="N188" s="224"/>
      <c r="O188" s="224"/>
      <c r="P188" s="224"/>
      <c r="Q188" s="224"/>
      <c r="R188" s="224"/>
      <c r="S188" s="224"/>
      <c r="T188" s="224"/>
      <c r="U188" s="224"/>
      <c r="V188" s="224"/>
    </row>
    <row r="189" spans="2:22">
      <c r="B189" s="224"/>
      <c r="C189" s="224"/>
      <c r="D189" s="224"/>
      <c r="E189" s="224"/>
      <c r="F189" s="224"/>
      <c r="G189" s="224"/>
      <c r="H189" s="224"/>
      <c r="I189" s="33"/>
      <c r="J189" s="33"/>
      <c r="K189" s="33"/>
      <c r="L189" s="224"/>
      <c r="M189" s="224"/>
      <c r="N189" s="224"/>
      <c r="O189" s="224"/>
      <c r="P189" s="224"/>
      <c r="Q189" s="224"/>
      <c r="R189" s="224"/>
      <c r="S189" s="224"/>
      <c r="T189" s="224"/>
      <c r="U189" s="224"/>
      <c r="V189" s="224"/>
    </row>
    <row r="190" spans="2:22">
      <c r="B190" s="224"/>
      <c r="C190" s="224"/>
      <c r="D190" s="224"/>
      <c r="E190" s="224"/>
      <c r="F190" s="224"/>
      <c r="G190" s="224"/>
      <c r="H190" s="224"/>
      <c r="I190" s="33"/>
      <c r="J190" s="33"/>
      <c r="K190" s="33"/>
      <c r="L190" s="224"/>
      <c r="M190" s="224"/>
      <c r="N190" s="224"/>
      <c r="O190" s="224"/>
      <c r="P190" s="224"/>
      <c r="Q190" s="224"/>
      <c r="R190" s="224"/>
      <c r="S190" s="224"/>
      <c r="T190" s="224"/>
      <c r="U190" s="224"/>
      <c r="V190" s="224"/>
    </row>
    <row r="191" spans="2:22">
      <c r="B191" s="224"/>
      <c r="C191" s="224"/>
      <c r="D191" s="224"/>
      <c r="E191" s="224"/>
      <c r="F191" s="224"/>
      <c r="G191" s="224"/>
      <c r="H191" s="224"/>
      <c r="I191" s="33"/>
      <c r="J191" s="33"/>
      <c r="K191" s="33"/>
      <c r="L191" s="224"/>
      <c r="M191" s="224"/>
      <c r="N191" s="224"/>
      <c r="O191" s="224"/>
      <c r="P191" s="224"/>
      <c r="Q191" s="224"/>
      <c r="R191" s="224"/>
      <c r="S191" s="224"/>
      <c r="T191" s="224"/>
      <c r="U191" s="224"/>
      <c r="V191" s="224"/>
    </row>
    <row r="192" spans="2:22">
      <c r="B192" s="224"/>
      <c r="C192" s="224"/>
      <c r="D192" s="224"/>
      <c r="E192" s="224"/>
      <c r="F192" s="224"/>
      <c r="G192" s="224"/>
      <c r="H192" s="224"/>
      <c r="I192" s="33"/>
      <c r="J192" s="33"/>
      <c r="K192" s="33"/>
      <c r="L192" s="224"/>
      <c r="M192" s="224"/>
      <c r="N192" s="224"/>
      <c r="O192" s="224"/>
      <c r="P192" s="224"/>
      <c r="Q192" s="224"/>
      <c r="R192" s="224"/>
      <c r="S192" s="224"/>
      <c r="T192" s="224"/>
      <c r="U192" s="224"/>
      <c r="V192" s="224"/>
    </row>
    <row r="193" spans="2:22">
      <c r="B193" s="224"/>
      <c r="C193" s="224"/>
      <c r="D193" s="224"/>
      <c r="E193" s="224"/>
      <c r="F193" s="224"/>
      <c r="G193" s="224"/>
      <c r="H193" s="224"/>
      <c r="I193" s="33"/>
      <c r="J193" s="33"/>
      <c r="K193" s="33"/>
      <c r="L193" s="224"/>
      <c r="M193" s="224"/>
      <c r="N193" s="224"/>
      <c r="O193" s="224"/>
      <c r="P193" s="224"/>
      <c r="Q193" s="224"/>
      <c r="R193" s="224"/>
      <c r="S193" s="224"/>
      <c r="T193" s="224"/>
      <c r="U193" s="224"/>
      <c r="V193" s="224"/>
    </row>
    <row r="194" spans="2:22">
      <c r="B194" s="224"/>
      <c r="C194" s="224"/>
      <c r="D194" s="224"/>
      <c r="E194" s="224"/>
      <c r="F194" s="224"/>
      <c r="G194" s="224"/>
      <c r="H194" s="224"/>
      <c r="I194" s="33"/>
      <c r="J194" s="33"/>
      <c r="K194" s="33"/>
      <c r="L194" s="224"/>
      <c r="M194" s="224"/>
      <c r="N194" s="224"/>
      <c r="O194" s="224"/>
      <c r="P194" s="224"/>
      <c r="Q194" s="224"/>
      <c r="R194" s="224"/>
      <c r="S194" s="224"/>
      <c r="T194" s="224"/>
      <c r="U194" s="224"/>
      <c r="V194" s="224"/>
    </row>
    <row r="195" spans="2:22">
      <c r="B195" s="224"/>
      <c r="C195" s="224"/>
      <c r="D195" s="224"/>
      <c r="E195" s="224"/>
      <c r="F195" s="224"/>
      <c r="G195" s="224"/>
      <c r="H195" s="224"/>
      <c r="I195" s="33"/>
      <c r="J195" s="33"/>
      <c r="K195" s="33"/>
      <c r="L195" s="224"/>
      <c r="M195" s="224"/>
      <c r="N195" s="224"/>
      <c r="O195" s="224"/>
      <c r="P195" s="224"/>
      <c r="Q195" s="224"/>
      <c r="R195" s="224"/>
      <c r="S195" s="224"/>
      <c r="T195" s="224"/>
      <c r="U195" s="224"/>
      <c r="V195" s="224"/>
    </row>
    <row r="196" spans="2:22">
      <c r="B196" s="224"/>
      <c r="C196" s="224"/>
      <c r="D196" s="224"/>
      <c r="E196" s="224"/>
      <c r="F196" s="224"/>
      <c r="G196" s="224"/>
      <c r="H196" s="224"/>
      <c r="I196" s="33"/>
      <c r="J196" s="33"/>
      <c r="K196" s="33"/>
      <c r="L196" s="224"/>
      <c r="M196" s="224"/>
      <c r="N196" s="224"/>
      <c r="O196" s="224"/>
      <c r="P196" s="224"/>
      <c r="Q196" s="224"/>
      <c r="R196" s="224"/>
      <c r="S196" s="224"/>
      <c r="T196" s="224"/>
      <c r="U196" s="224"/>
      <c r="V196" s="224"/>
    </row>
    <row r="197" spans="2:22">
      <c r="B197" s="224"/>
      <c r="C197" s="224"/>
      <c r="D197" s="224"/>
      <c r="E197" s="224"/>
      <c r="F197" s="224"/>
      <c r="G197" s="224"/>
      <c r="H197" s="224"/>
      <c r="I197" s="33"/>
      <c r="J197" s="33"/>
      <c r="K197" s="33"/>
      <c r="L197" s="224"/>
      <c r="M197" s="224"/>
      <c r="N197" s="224"/>
      <c r="O197" s="224"/>
      <c r="P197" s="224"/>
      <c r="Q197" s="224"/>
      <c r="R197" s="224"/>
      <c r="S197" s="224"/>
      <c r="T197" s="224"/>
      <c r="U197" s="224"/>
      <c r="V197" s="224"/>
    </row>
    <row r="198" spans="2:22">
      <c r="B198" s="224"/>
      <c r="C198" s="224"/>
      <c r="D198" s="224"/>
      <c r="E198" s="224"/>
      <c r="F198" s="224"/>
      <c r="G198" s="224"/>
      <c r="H198" s="224"/>
      <c r="I198" s="33"/>
      <c r="J198" s="33"/>
      <c r="K198" s="33"/>
      <c r="L198" s="224"/>
      <c r="M198" s="224"/>
      <c r="N198" s="224"/>
      <c r="O198" s="224"/>
      <c r="P198" s="224"/>
      <c r="Q198" s="224"/>
      <c r="R198" s="224"/>
      <c r="S198" s="224"/>
      <c r="T198" s="224"/>
      <c r="U198" s="224"/>
      <c r="V198" s="224"/>
    </row>
    <row r="199" spans="2:22">
      <c r="B199" s="224"/>
      <c r="C199" s="224"/>
      <c r="D199" s="224"/>
      <c r="E199" s="224"/>
      <c r="F199" s="224"/>
      <c r="G199" s="224"/>
      <c r="H199" s="224"/>
      <c r="I199" s="33"/>
      <c r="J199" s="33"/>
      <c r="K199" s="33"/>
      <c r="L199" s="224"/>
      <c r="M199" s="224"/>
      <c r="N199" s="224"/>
      <c r="O199" s="224"/>
      <c r="P199" s="224"/>
      <c r="Q199" s="224"/>
      <c r="R199" s="224"/>
      <c r="S199" s="224"/>
      <c r="T199" s="224"/>
      <c r="U199" s="224"/>
      <c r="V199" s="224"/>
    </row>
    <row r="200" spans="2:22">
      <c r="B200" s="224"/>
      <c r="C200" s="224"/>
      <c r="D200" s="224"/>
      <c r="E200" s="224"/>
      <c r="F200" s="224"/>
      <c r="G200" s="224"/>
      <c r="H200" s="224"/>
      <c r="I200" s="33"/>
      <c r="J200" s="33"/>
      <c r="K200" s="33"/>
      <c r="L200" s="224"/>
      <c r="M200" s="224"/>
      <c r="N200" s="224"/>
      <c r="O200" s="224"/>
      <c r="P200" s="224"/>
      <c r="Q200" s="224"/>
      <c r="R200" s="224"/>
      <c r="S200" s="224"/>
      <c r="T200" s="224"/>
      <c r="U200" s="224"/>
      <c r="V200" s="224"/>
    </row>
    <row r="201" spans="2:22">
      <c r="B201" s="224"/>
      <c r="C201" s="224"/>
      <c r="D201" s="224"/>
      <c r="E201" s="224"/>
      <c r="F201" s="224"/>
      <c r="G201" s="224"/>
      <c r="H201" s="224"/>
      <c r="I201" s="33"/>
      <c r="J201" s="33"/>
      <c r="K201" s="33"/>
      <c r="L201" s="224"/>
      <c r="M201" s="224"/>
      <c r="N201" s="224"/>
      <c r="O201" s="224"/>
      <c r="P201" s="224"/>
      <c r="Q201" s="224"/>
      <c r="R201" s="224"/>
      <c r="S201" s="224"/>
      <c r="T201" s="224"/>
      <c r="U201" s="224"/>
      <c r="V201" s="224"/>
    </row>
    <row r="202" spans="2:22">
      <c r="B202" s="224"/>
      <c r="C202" s="224"/>
      <c r="D202" s="224"/>
      <c r="E202" s="224"/>
      <c r="F202" s="224"/>
      <c r="G202" s="224"/>
      <c r="H202" s="224"/>
      <c r="I202" s="33"/>
      <c r="J202" s="33"/>
      <c r="K202" s="33"/>
      <c r="L202" s="224"/>
      <c r="M202" s="224"/>
      <c r="N202" s="224"/>
      <c r="O202" s="224"/>
      <c r="P202" s="224"/>
      <c r="Q202" s="224"/>
      <c r="R202" s="224"/>
      <c r="S202" s="224"/>
      <c r="T202" s="224"/>
      <c r="U202" s="224"/>
      <c r="V202" s="224"/>
    </row>
    <row r="203" spans="2:22">
      <c r="B203" s="224"/>
      <c r="C203" s="224"/>
      <c r="D203" s="224"/>
      <c r="E203" s="224"/>
      <c r="F203" s="224"/>
      <c r="G203" s="224"/>
      <c r="H203" s="224"/>
      <c r="I203" s="33"/>
      <c r="J203" s="33"/>
      <c r="K203" s="33"/>
      <c r="L203" s="224"/>
      <c r="M203" s="224"/>
      <c r="N203" s="224"/>
      <c r="O203" s="224"/>
      <c r="P203" s="224"/>
      <c r="Q203" s="224"/>
      <c r="R203" s="224"/>
      <c r="S203" s="224"/>
      <c r="T203" s="224"/>
      <c r="U203" s="224"/>
      <c r="V203" s="224"/>
    </row>
    <row r="204" spans="2:22">
      <c r="B204" s="224"/>
      <c r="C204" s="224"/>
      <c r="D204" s="224"/>
      <c r="E204" s="224"/>
      <c r="F204" s="224"/>
      <c r="G204" s="224"/>
      <c r="H204" s="224"/>
      <c r="I204" s="33"/>
      <c r="J204" s="33"/>
      <c r="K204" s="33"/>
      <c r="L204" s="224"/>
      <c r="M204" s="224"/>
      <c r="N204" s="224"/>
      <c r="O204" s="224"/>
      <c r="P204" s="224"/>
      <c r="Q204" s="224"/>
      <c r="R204" s="224"/>
      <c r="S204" s="224"/>
      <c r="T204" s="224"/>
      <c r="U204" s="224"/>
      <c r="V204" s="224"/>
    </row>
    <row r="205" spans="2:22">
      <c r="B205" s="224"/>
      <c r="C205" s="224"/>
      <c r="D205" s="224"/>
      <c r="E205" s="224"/>
      <c r="F205" s="224"/>
      <c r="G205" s="224"/>
      <c r="H205" s="224"/>
      <c r="I205" s="33"/>
      <c r="J205" s="33"/>
      <c r="K205" s="33"/>
      <c r="L205" s="224"/>
      <c r="M205" s="224"/>
      <c r="N205" s="224"/>
      <c r="O205" s="224"/>
      <c r="P205" s="224"/>
      <c r="Q205" s="224"/>
      <c r="R205" s="224"/>
      <c r="S205" s="224"/>
      <c r="T205" s="224"/>
      <c r="U205" s="224"/>
      <c r="V205" s="224"/>
    </row>
    <row r="206" spans="2:22">
      <c r="B206" s="224"/>
      <c r="C206" s="224"/>
      <c r="D206" s="224"/>
      <c r="E206" s="224"/>
      <c r="F206" s="224"/>
      <c r="G206" s="224"/>
      <c r="H206" s="224"/>
      <c r="I206" s="33"/>
      <c r="J206" s="33"/>
      <c r="K206" s="33"/>
      <c r="L206" s="224"/>
      <c r="M206" s="224"/>
      <c r="N206" s="224"/>
      <c r="O206" s="224"/>
      <c r="P206" s="224"/>
      <c r="Q206" s="224"/>
      <c r="R206" s="224"/>
      <c r="S206" s="224"/>
      <c r="T206" s="224"/>
      <c r="U206" s="224"/>
      <c r="V206" s="224"/>
    </row>
    <row r="207" spans="2:22">
      <c r="B207" s="224"/>
      <c r="C207" s="224"/>
      <c r="D207" s="224"/>
      <c r="E207" s="224"/>
      <c r="F207" s="224"/>
      <c r="G207" s="224"/>
      <c r="H207" s="224"/>
      <c r="I207" s="33"/>
      <c r="J207" s="33"/>
      <c r="K207" s="33"/>
      <c r="L207" s="224"/>
      <c r="M207" s="224"/>
      <c r="N207" s="224"/>
      <c r="O207" s="224"/>
      <c r="P207" s="224"/>
      <c r="Q207" s="224"/>
      <c r="R207" s="224"/>
      <c r="S207" s="224"/>
      <c r="T207" s="224"/>
      <c r="U207" s="224"/>
      <c r="V207" s="224"/>
    </row>
    <row r="208" spans="2:22">
      <c r="B208" s="224"/>
      <c r="C208" s="224"/>
      <c r="D208" s="224"/>
      <c r="E208" s="224"/>
      <c r="F208" s="224"/>
      <c r="G208" s="224"/>
      <c r="H208" s="224"/>
      <c r="I208" s="33"/>
      <c r="J208" s="33"/>
      <c r="K208" s="33"/>
      <c r="L208" s="224"/>
      <c r="M208" s="224"/>
      <c r="N208" s="224"/>
      <c r="O208" s="224"/>
      <c r="P208" s="224"/>
      <c r="Q208" s="224"/>
      <c r="R208" s="224"/>
      <c r="S208" s="224"/>
      <c r="T208" s="224"/>
      <c r="U208" s="224"/>
      <c r="V208" s="224"/>
    </row>
    <row r="209" spans="2:22">
      <c r="B209" s="224"/>
      <c r="C209" s="224"/>
      <c r="D209" s="224"/>
      <c r="E209" s="224"/>
      <c r="F209" s="224"/>
      <c r="G209" s="224"/>
      <c r="H209" s="224"/>
      <c r="I209" s="33"/>
      <c r="J209" s="33"/>
      <c r="K209" s="33"/>
      <c r="L209" s="224"/>
      <c r="M209" s="224"/>
      <c r="N209" s="224"/>
      <c r="O209" s="224"/>
      <c r="P209" s="224"/>
      <c r="Q209" s="224"/>
      <c r="R209" s="224"/>
      <c r="S209" s="224"/>
      <c r="T209" s="224"/>
      <c r="U209" s="224"/>
      <c r="V209" s="224"/>
    </row>
    <row r="210" spans="2:22">
      <c r="B210" s="224"/>
      <c r="C210" s="224"/>
      <c r="D210" s="224"/>
      <c r="E210" s="224"/>
      <c r="F210" s="224"/>
      <c r="G210" s="224"/>
      <c r="H210" s="224"/>
      <c r="I210" s="33"/>
      <c r="J210" s="33"/>
      <c r="K210" s="33"/>
      <c r="L210" s="224"/>
      <c r="M210" s="224"/>
      <c r="N210" s="224"/>
      <c r="O210" s="224"/>
      <c r="P210" s="224"/>
      <c r="Q210" s="224"/>
      <c r="R210" s="224"/>
      <c r="S210" s="224"/>
      <c r="T210" s="224"/>
      <c r="U210" s="224"/>
      <c r="V210" s="224"/>
    </row>
    <row r="211" spans="2:22">
      <c r="B211" s="224"/>
      <c r="C211" s="224"/>
      <c r="D211" s="224"/>
      <c r="E211" s="224"/>
      <c r="F211" s="224"/>
      <c r="G211" s="224"/>
      <c r="H211" s="224"/>
      <c r="I211" s="33"/>
      <c r="J211" s="33"/>
      <c r="K211" s="33"/>
      <c r="L211" s="224"/>
      <c r="M211" s="224"/>
      <c r="N211" s="224"/>
      <c r="O211" s="224"/>
      <c r="P211" s="224"/>
      <c r="Q211" s="224"/>
      <c r="R211" s="224"/>
      <c r="S211" s="224"/>
      <c r="T211" s="224"/>
      <c r="U211" s="224"/>
      <c r="V211" s="224"/>
    </row>
    <row r="212" spans="2:22">
      <c r="B212" s="224"/>
      <c r="C212" s="224"/>
      <c r="D212" s="224"/>
      <c r="E212" s="224"/>
      <c r="F212" s="224"/>
      <c r="G212" s="224"/>
      <c r="H212" s="224"/>
      <c r="I212" s="33"/>
      <c r="J212" s="33"/>
      <c r="K212" s="33"/>
      <c r="L212" s="224"/>
      <c r="M212" s="224"/>
      <c r="N212" s="224"/>
      <c r="O212" s="224"/>
      <c r="P212" s="224"/>
      <c r="Q212" s="224"/>
      <c r="R212" s="224"/>
      <c r="S212" s="224"/>
      <c r="T212" s="224"/>
      <c r="U212" s="224"/>
      <c r="V212" s="224"/>
    </row>
    <row r="213" spans="2:22">
      <c r="B213" s="224"/>
      <c r="C213" s="224"/>
      <c r="D213" s="224"/>
      <c r="E213" s="224"/>
      <c r="F213" s="224"/>
      <c r="G213" s="224"/>
      <c r="H213" s="224"/>
      <c r="I213" s="33"/>
      <c r="J213" s="33"/>
      <c r="K213" s="33"/>
      <c r="L213" s="224"/>
      <c r="M213" s="224"/>
      <c r="N213" s="224"/>
      <c r="O213" s="224"/>
      <c r="P213" s="224"/>
      <c r="Q213" s="224"/>
      <c r="R213" s="224"/>
      <c r="S213" s="224"/>
      <c r="T213" s="224"/>
      <c r="U213" s="224"/>
      <c r="V213" s="224"/>
    </row>
    <row r="214" spans="2:22">
      <c r="B214" s="224"/>
      <c r="C214" s="224"/>
      <c r="D214" s="224"/>
      <c r="E214" s="224"/>
      <c r="F214" s="224"/>
      <c r="G214" s="224"/>
      <c r="H214" s="224"/>
      <c r="I214" s="33"/>
      <c r="J214" s="33"/>
      <c r="K214" s="33"/>
      <c r="L214" s="224"/>
      <c r="M214" s="224"/>
      <c r="N214" s="224"/>
      <c r="O214" s="224"/>
      <c r="P214" s="224"/>
      <c r="Q214" s="224"/>
      <c r="R214" s="224"/>
      <c r="S214" s="224"/>
      <c r="T214" s="224"/>
      <c r="U214" s="224"/>
      <c r="V214" s="224"/>
    </row>
    <row r="215" spans="2:22">
      <c r="B215" s="224"/>
      <c r="C215" s="224"/>
      <c r="D215" s="224"/>
      <c r="E215" s="224"/>
      <c r="F215" s="224"/>
      <c r="G215" s="224"/>
      <c r="H215" s="224"/>
      <c r="I215" s="33"/>
      <c r="J215" s="33"/>
      <c r="K215" s="33"/>
      <c r="L215" s="224"/>
      <c r="M215" s="224"/>
      <c r="N215" s="224"/>
      <c r="O215" s="224"/>
      <c r="P215" s="224"/>
      <c r="Q215" s="224"/>
      <c r="R215" s="224"/>
      <c r="S215" s="224"/>
      <c r="T215" s="224"/>
      <c r="U215" s="224"/>
      <c r="V215" s="224"/>
    </row>
    <row r="216" spans="2:22">
      <c r="B216" s="224"/>
      <c r="C216" s="224"/>
      <c r="D216" s="224"/>
      <c r="E216" s="224"/>
      <c r="F216" s="224"/>
      <c r="G216" s="224"/>
      <c r="H216" s="224"/>
      <c r="I216" s="33"/>
      <c r="J216" s="33"/>
      <c r="K216" s="33"/>
      <c r="L216" s="224"/>
      <c r="M216" s="224"/>
      <c r="N216" s="224"/>
      <c r="O216" s="224"/>
      <c r="P216" s="224"/>
      <c r="Q216" s="224"/>
      <c r="R216" s="224"/>
      <c r="S216" s="224"/>
      <c r="T216" s="224"/>
      <c r="U216" s="224"/>
      <c r="V216" s="224"/>
    </row>
    <row r="217" spans="2:22">
      <c r="B217" s="224"/>
      <c r="C217" s="224"/>
      <c r="D217" s="224"/>
      <c r="E217" s="224"/>
      <c r="F217" s="224"/>
      <c r="G217" s="224"/>
      <c r="H217" s="224"/>
      <c r="I217" s="33"/>
      <c r="J217" s="33"/>
      <c r="K217" s="33"/>
      <c r="L217" s="224"/>
      <c r="M217" s="224"/>
      <c r="N217" s="224"/>
      <c r="O217" s="224"/>
      <c r="P217" s="224"/>
      <c r="Q217" s="224"/>
      <c r="R217" s="224"/>
      <c r="S217" s="224"/>
      <c r="T217" s="224"/>
      <c r="U217" s="224"/>
      <c r="V217" s="224"/>
    </row>
    <row r="218" spans="2:22">
      <c r="B218" s="224"/>
      <c r="C218" s="224"/>
      <c r="D218" s="224"/>
      <c r="E218" s="224"/>
      <c r="F218" s="224"/>
      <c r="G218" s="224"/>
      <c r="H218" s="224"/>
      <c r="I218" s="33"/>
      <c r="J218" s="33"/>
      <c r="K218" s="33"/>
      <c r="L218" s="224"/>
      <c r="M218" s="224"/>
      <c r="N218" s="224"/>
      <c r="O218" s="224"/>
      <c r="P218" s="224"/>
      <c r="Q218" s="224"/>
      <c r="R218" s="224"/>
      <c r="S218" s="224"/>
      <c r="T218" s="224"/>
      <c r="U218" s="224"/>
      <c r="V218" s="224"/>
    </row>
    <row r="219" spans="2:22">
      <c r="B219" s="224"/>
      <c r="C219" s="224"/>
      <c r="D219" s="224"/>
      <c r="E219" s="224"/>
      <c r="F219" s="224"/>
      <c r="G219" s="224"/>
      <c r="H219" s="224"/>
      <c r="I219" s="33"/>
      <c r="J219" s="33"/>
      <c r="K219" s="33"/>
      <c r="L219" s="224"/>
      <c r="M219" s="224"/>
      <c r="N219" s="224"/>
      <c r="O219" s="224"/>
      <c r="P219" s="224"/>
      <c r="Q219" s="224"/>
      <c r="R219" s="224"/>
      <c r="S219" s="224"/>
      <c r="T219" s="224"/>
      <c r="U219" s="224"/>
      <c r="V219" s="224"/>
    </row>
    <row r="220" spans="2:22">
      <c r="B220" s="224"/>
      <c r="C220" s="224"/>
      <c r="D220" s="224"/>
      <c r="E220" s="224"/>
      <c r="F220" s="224"/>
      <c r="G220" s="224"/>
      <c r="H220" s="224"/>
      <c r="I220" s="33"/>
      <c r="J220" s="33"/>
      <c r="K220" s="33"/>
      <c r="L220" s="224"/>
      <c r="M220" s="224"/>
      <c r="N220" s="224"/>
      <c r="O220" s="224"/>
      <c r="P220" s="224"/>
      <c r="Q220" s="224"/>
      <c r="R220" s="224"/>
      <c r="S220" s="224"/>
      <c r="T220" s="224"/>
      <c r="U220" s="224"/>
      <c r="V220" s="224"/>
    </row>
    <row r="221" spans="2:22">
      <c r="B221" s="224"/>
      <c r="C221" s="224"/>
      <c r="D221" s="224"/>
      <c r="E221" s="224"/>
      <c r="F221" s="224"/>
      <c r="G221" s="224"/>
      <c r="H221" s="224"/>
      <c r="I221" s="33"/>
      <c r="J221" s="33"/>
      <c r="K221" s="33"/>
      <c r="L221" s="224"/>
      <c r="M221" s="224"/>
      <c r="N221" s="224"/>
      <c r="O221" s="224"/>
      <c r="P221" s="224"/>
      <c r="Q221" s="224"/>
      <c r="R221" s="224"/>
      <c r="S221" s="224"/>
      <c r="T221" s="224"/>
      <c r="U221" s="224"/>
      <c r="V221" s="224"/>
    </row>
    <row r="222" spans="2:22">
      <c r="B222" s="224"/>
      <c r="C222" s="224"/>
      <c r="D222" s="224"/>
      <c r="E222" s="224"/>
      <c r="F222" s="224"/>
      <c r="G222" s="224"/>
      <c r="H222" s="224"/>
      <c r="I222" s="33"/>
      <c r="J222" s="33"/>
      <c r="K222" s="33"/>
      <c r="L222" s="224"/>
      <c r="M222" s="224"/>
      <c r="N222" s="224"/>
      <c r="O222" s="224"/>
      <c r="P222" s="224"/>
      <c r="Q222" s="224"/>
      <c r="R222" s="224"/>
      <c r="S222" s="224"/>
      <c r="T222" s="224"/>
      <c r="U222" s="224"/>
      <c r="V222" s="224"/>
    </row>
    <row r="223" spans="2:22">
      <c r="B223" s="224"/>
      <c r="C223" s="224"/>
      <c r="D223" s="224"/>
      <c r="E223" s="224"/>
      <c r="F223" s="224"/>
      <c r="G223" s="224"/>
      <c r="H223" s="224"/>
      <c r="I223" s="33"/>
      <c r="J223" s="33"/>
      <c r="K223" s="33"/>
      <c r="L223" s="224"/>
      <c r="M223" s="224"/>
      <c r="N223" s="224"/>
      <c r="O223" s="224"/>
      <c r="P223" s="224"/>
      <c r="Q223" s="224"/>
      <c r="R223" s="224"/>
      <c r="S223" s="224"/>
      <c r="T223" s="224"/>
      <c r="U223" s="224"/>
      <c r="V223" s="224"/>
    </row>
    <row r="224" spans="2:22">
      <c r="B224" s="224"/>
      <c r="C224" s="224"/>
      <c r="D224" s="224"/>
      <c r="E224" s="224"/>
      <c r="F224" s="224"/>
      <c r="G224" s="224"/>
      <c r="H224" s="224"/>
      <c r="I224" s="33"/>
      <c r="J224" s="33"/>
      <c r="K224" s="33"/>
      <c r="L224" s="224"/>
      <c r="M224" s="224"/>
      <c r="N224" s="224"/>
      <c r="O224" s="224"/>
      <c r="P224" s="224"/>
      <c r="Q224" s="224"/>
      <c r="R224" s="224"/>
      <c r="S224" s="224"/>
      <c r="T224" s="224"/>
      <c r="U224" s="224"/>
      <c r="V224" s="224"/>
    </row>
    <row r="225" spans="2:22">
      <c r="B225" s="224"/>
      <c r="C225" s="224"/>
      <c r="D225" s="224"/>
      <c r="E225" s="224"/>
      <c r="F225" s="224"/>
      <c r="G225" s="224"/>
      <c r="H225" s="224"/>
      <c r="I225" s="33"/>
      <c r="J225" s="33"/>
      <c r="K225" s="33"/>
      <c r="L225" s="224"/>
      <c r="M225" s="224"/>
      <c r="N225" s="224"/>
      <c r="O225" s="224"/>
      <c r="P225" s="224"/>
      <c r="Q225" s="224"/>
      <c r="R225" s="224"/>
      <c r="S225" s="224"/>
      <c r="T225" s="224"/>
      <c r="U225" s="224"/>
      <c r="V225" s="224"/>
    </row>
    <row r="226" spans="2:22">
      <c r="B226" s="224"/>
      <c r="C226" s="224"/>
      <c r="D226" s="224"/>
      <c r="E226" s="224"/>
      <c r="F226" s="224"/>
      <c r="G226" s="224"/>
      <c r="H226" s="224"/>
      <c r="I226" s="33"/>
      <c r="J226" s="33"/>
      <c r="K226" s="33"/>
      <c r="L226" s="224"/>
      <c r="M226" s="224"/>
      <c r="N226" s="224"/>
      <c r="O226" s="224"/>
      <c r="P226" s="224"/>
      <c r="Q226" s="224"/>
      <c r="R226" s="224"/>
      <c r="S226" s="224"/>
      <c r="T226" s="224"/>
      <c r="U226" s="224"/>
      <c r="V226" s="224"/>
    </row>
    <row r="227" spans="2:22">
      <c r="B227" s="224"/>
      <c r="C227" s="224"/>
      <c r="D227" s="224"/>
      <c r="E227" s="224"/>
      <c r="F227" s="224"/>
      <c r="G227" s="224"/>
      <c r="H227" s="224"/>
      <c r="I227" s="33"/>
      <c r="J227" s="33"/>
      <c r="K227" s="33"/>
      <c r="L227" s="224"/>
      <c r="M227" s="224"/>
      <c r="N227" s="224"/>
      <c r="O227" s="224"/>
      <c r="P227" s="224"/>
      <c r="Q227" s="224"/>
      <c r="R227" s="224"/>
      <c r="S227" s="224"/>
      <c r="T227" s="224"/>
      <c r="U227" s="224"/>
      <c r="V227" s="224"/>
    </row>
    <row r="228" spans="2:22">
      <c r="B228" s="224"/>
      <c r="C228" s="224"/>
      <c r="D228" s="224"/>
      <c r="E228" s="224"/>
      <c r="F228" s="224"/>
      <c r="G228" s="224"/>
      <c r="H228" s="224"/>
      <c r="I228" s="33"/>
      <c r="J228" s="33"/>
      <c r="K228" s="33"/>
      <c r="L228" s="224"/>
      <c r="M228" s="224"/>
      <c r="N228" s="224"/>
      <c r="O228" s="224"/>
      <c r="P228" s="224"/>
      <c r="Q228" s="224"/>
      <c r="R228" s="224"/>
      <c r="S228" s="224"/>
      <c r="T228" s="224"/>
      <c r="U228" s="224"/>
      <c r="V228" s="224"/>
    </row>
    <row r="229" spans="2:22">
      <c r="B229" s="224"/>
      <c r="C229" s="224"/>
      <c r="D229" s="224"/>
      <c r="E229" s="224"/>
      <c r="F229" s="224"/>
      <c r="G229" s="224"/>
      <c r="H229" s="224"/>
      <c r="I229" s="33"/>
      <c r="J229" s="33"/>
      <c r="K229" s="33"/>
      <c r="L229" s="224"/>
      <c r="M229" s="224"/>
      <c r="N229" s="224"/>
      <c r="O229" s="224"/>
      <c r="P229" s="224"/>
      <c r="Q229" s="224"/>
      <c r="R229" s="224"/>
      <c r="S229" s="224"/>
      <c r="T229" s="224"/>
      <c r="U229" s="224"/>
      <c r="V229" s="224"/>
    </row>
    <row r="230" spans="2:22">
      <c r="B230" s="224"/>
      <c r="C230" s="224"/>
      <c r="D230" s="224"/>
      <c r="E230" s="224"/>
      <c r="F230" s="224"/>
      <c r="G230" s="224"/>
      <c r="H230" s="224"/>
      <c r="I230" s="33"/>
      <c r="J230" s="33"/>
      <c r="K230" s="33"/>
      <c r="L230" s="224"/>
      <c r="M230" s="224"/>
      <c r="N230" s="224"/>
      <c r="O230" s="224"/>
      <c r="P230" s="224"/>
      <c r="Q230" s="224"/>
      <c r="R230" s="224"/>
      <c r="S230" s="224"/>
      <c r="T230" s="224"/>
      <c r="U230" s="224"/>
      <c r="V230" s="224"/>
    </row>
    <row r="231" spans="2:22">
      <c r="B231" s="224"/>
      <c r="C231" s="224"/>
      <c r="D231" s="224"/>
      <c r="E231" s="224"/>
      <c r="F231" s="224"/>
      <c r="G231" s="224"/>
      <c r="H231" s="224"/>
      <c r="I231" s="33"/>
      <c r="J231" s="33"/>
      <c r="K231" s="33"/>
      <c r="L231" s="224"/>
      <c r="M231" s="224"/>
      <c r="N231" s="224"/>
      <c r="O231" s="224"/>
      <c r="P231" s="224"/>
      <c r="Q231" s="224"/>
      <c r="R231" s="224"/>
      <c r="S231" s="224"/>
      <c r="T231" s="224"/>
      <c r="U231" s="224"/>
      <c r="V231" s="224"/>
    </row>
    <row r="232" spans="2:22">
      <c r="B232" s="224"/>
      <c r="C232" s="224"/>
      <c r="D232" s="224"/>
      <c r="E232" s="224"/>
      <c r="F232" s="224"/>
      <c r="G232" s="224"/>
      <c r="H232" s="224"/>
      <c r="I232" s="33"/>
      <c r="J232" s="33"/>
      <c r="K232" s="33"/>
      <c r="L232" s="224"/>
      <c r="M232" s="224"/>
      <c r="N232" s="224"/>
      <c r="O232" s="224"/>
      <c r="P232" s="224"/>
      <c r="Q232" s="224"/>
      <c r="R232" s="224"/>
      <c r="S232" s="224"/>
      <c r="T232" s="224"/>
      <c r="U232" s="224"/>
      <c r="V232" s="224"/>
    </row>
    <row r="233" spans="2:22">
      <c r="B233" s="224"/>
      <c r="C233" s="224"/>
      <c r="D233" s="224"/>
      <c r="E233" s="224"/>
      <c r="F233" s="224"/>
      <c r="G233" s="224"/>
      <c r="H233" s="224"/>
      <c r="I233" s="33"/>
      <c r="J233" s="33"/>
      <c r="K233" s="33"/>
      <c r="L233" s="224"/>
      <c r="M233" s="224"/>
      <c r="N233" s="224"/>
      <c r="O233" s="224"/>
      <c r="P233" s="224"/>
      <c r="Q233" s="224"/>
      <c r="R233" s="224"/>
      <c r="S233" s="224"/>
      <c r="T233" s="224"/>
      <c r="U233" s="224"/>
      <c r="V233" s="224"/>
    </row>
    <row r="234" spans="2:22">
      <c r="B234" s="224"/>
      <c r="C234" s="224"/>
      <c r="D234" s="224"/>
      <c r="E234" s="224"/>
      <c r="F234" s="224"/>
      <c r="G234" s="224"/>
      <c r="H234" s="224"/>
      <c r="I234" s="33"/>
      <c r="J234" s="33"/>
      <c r="K234" s="33"/>
      <c r="L234" s="224"/>
      <c r="M234" s="224"/>
      <c r="N234" s="224"/>
      <c r="O234" s="224"/>
      <c r="P234" s="224"/>
      <c r="Q234" s="224"/>
      <c r="R234" s="224"/>
      <c r="S234" s="224"/>
      <c r="T234" s="224"/>
      <c r="U234" s="224"/>
      <c r="V234" s="224"/>
    </row>
    <row r="235" spans="2:22">
      <c r="B235" s="224"/>
      <c r="C235" s="224"/>
      <c r="D235" s="224"/>
      <c r="E235" s="224"/>
      <c r="F235" s="224"/>
      <c r="G235" s="224"/>
      <c r="H235" s="224"/>
      <c r="I235" s="33"/>
      <c r="J235" s="33"/>
      <c r="K235" s="33"/>
      <c r="L235" s="224"/>
      <c r="M235" s="224"/>
      <c r="N235" s="224"/>
      <c r="O235" s="224"/>
      <c r="P235" s="224"/>
      <c r="Q235" s="224"/>
      <c r="R235" s="224"/>
      <c r="S235" s="224"/>
      <c r="T235" s="224"/>
      <c r="U235" s="224"/>
      <c r="V235" s="224"/>
    </row>
    <row r="236" spans="2:22">
      <c r="B236" s="224"/>
      <c r="C236" s="224"/>
      <c r="D236" s="224"/>
      <c r="E236" s="224"/>
      <c r="F236" s="224"/>
      <c r="G236" s="224"/>
      <c r="H236" s="224"/>
      <c r="I236" s="33"/>
      <c r="J236" s="33"/>
      <c r="K236" s="33"/>
      <c r="L236" s="224"/>
      <c r="M236" s="224"/>
      <c r="N236" s="224"/>
      <c r="O236" s="224"/>
      <c r="P236" s="224"/>
      <c r="Q236" s="224"/>
      <c r="R236" s="224"/>
      <c r="S236" s="224"/>
      <c r="T236" s="224"/>
      <c r="U236" s="224"/>
      <c r="V236" s="224"/>
    </row>
    <row r="237" spans="2:22">
      <c r="B237" s="224"/>
      <c r="C237" s="224"/>
      <c r="D237" s="224"/>
      <c r="E237" s="224"/>
      <c r="F237" s="224"/>
      <c r="G237" s="224"/>
      <c r="H237" s="224"/>
      <c r="I237" s="33"/>
      <c r="J237" s="33"/>
      <c r="K237" s="33"/>
      <c r="L237" s="224"/>
      <c r="M237" s="224"/>
      <c r="N237" s="224"/>
      <c r="O237" s="224"/>
      <c r="P237" s="224"/>
      <c r="Q237" s="224"/>
      <c r="R237" s="224"/>
      <c r="S237" s="224"/>
      <c r="T237" s="224"/>
      <c r="U237" s="224"/>
      <c r="V237" s="224"/>
    </row>
    <row r="238" spans="2:22">
      <c r="B238" s="224"/>
      <c r="C238" s="224"/>
      <c r="D238" s="224"/>
      <c r="E238" s="224"/>
      <c r="F238" s="224"/>
      <c r="G238" s="224"/>
      <c r="H238" s="224"/>
      <c r="I238" s="33"/>
      <c r="J238" s="33"/>
      <c r="K238" s="33"/>
      <c r="L238" s="224"/>
      <c r="M238" s="224"/>
      <c r="N238" s="224"/>
      <c r="O238" s="224"/>
      <c r="P238" s="224"/>
      <c r="Q238" s="224"/>
      <c r="R238" s="224"/>
      <c r="S238" s="224"/>
      <c r="T238" s="224"/>
      <c r="U238" s="224"/>
      <c r="V238" s="224"/>
    </row>
    <row r="239" spans="2:22">
      <c r="B239" s="224"/>
      <c r="C239" s="224"/>
      <c r="D239" s="224"/>
      <c r="E239" s="224"/>
      <c r="F239" s="224"/>
      <c r="G239" s="224"/>
      <c r="H239" s="224"/>
      <c r="I239" s="33"/>
      <c r="J239" s="33"/>
      <c r="K239" s="33"/>
      <c r="L239" s="224"/>
      <c r="M239" s="224"/>
      <c r="N239" s="224"/>
      <c r="O239" s="224"/>
      <c r="P239" s="224"/>
      <c r="Q239" s="224"/>
      <c r="R239" s="224"/>
      <c r="S239" s="224"/>
      <c r="T239" s="224"/>
      <c r="U239" s="224"/>
      <c r="V239" s="224"/>
    </row>
    <row r="240" spans="2:22">
      <c r="B240" s="224"/>
      <c r="C240" s="224"/>
      <c r="D240" s="224"/>
      <c r="E240" s="224"/>
      <c r="F240" s="224"/>
      <c r="G240" s="224"/>
      <c r="H240" s="224"/>
      <c r="I240" s="33"/>
      <c r="J240" s="33"/>
      <c r="K240" s="33"/>
      <c r="L240" s="224"/>
      <c r="M240" s="224"/>
      <c r="N240" s="224"/>
      <c r="O240" s="224"/>
      <c r="P240" s="224"/>
      <c r="Q240" s="224"/>
      <c r="R240" s="224"/>
      <c r="S240" s="224"/>
      <c r="T240" s="224"/>
      <c r="U240" s="224"/>
      <c r="V240" s="224"/>
    </row>
    <row r="241" spans="2:22">
      <c r="B241" s="224"/>
      <c r="C241" s="224"/>
      <c r="D241" s="224"/>
      <c r="E241" s="224"/>
      <c r="F241" s="224"/>
      <c r="G241" s="224"/>
      <c r="H241" s="224"/>
      <c r="I241" s="33"/>
      <c r="J241" s="33"/>
      <c r="K241" s="33"/>
      <c r="L241" s="224"/>
      <c r="M241" s="224"/>
      <c r="N241" s="224"/>
      <c r="O241" s="224"/>
      <c r="P241" s="224"/>
      <c r="Q241" s="224"/>
      <c r="R241" s="224"/>
      <c r="S241" s="224"/>
      <c r="T241" s="224"/>
      <c r="U241" s="224"/>
      <c r="V241" s="224"/>
    </row>
    <row r="242" spans="2:22">
      <c r="B242" s="224"/>
      <c r="C242" s="224"/>
      <c r="D242" s="224"/>
      <c r="E242" s="224"/>
      <c r="F242" s="224"/>
      <c r="G242" s="224"/>
      <c r="H242" s="224"/>
      <c r="I242" s="33"/>
      <c r="J242" s="33"/>
      <c r="K242" s="33"/>
      <c r="L242" s="224"/>
      <c r="M242" s="224"/>
      <c r="N242" s="224"/>
      <c r="O242" s="224"/>
      <c r="P242" s="224"/>
      <c r="Q242" s="224"/>
      <c r="R242" s="224"/>
      <c r="S242" s="224"/>
      <c r="T242" s="224"/>
      <c r="U242" s="224"/>
      <c r="V242" s="224"/>
    </row>
    <row r="243" spans="2:22">
      <c r="B243" s="224"/>
      <c r="C243" s="224"/>
      <c r="D243" s="224"/>
      <c r="E243" s="224"/>
      <c r="F243" s="224"/>
      <c r="G243" s="224"/>
      <c r="H243" s="224"/>
      <c r="I243" s="33"/>
      <c r="J243" s="33"/>
      <c r="K243" s="33"/>
      <c r="L243" s="224"/>
      <c r="M243" s="224"/>
      <c r="N243" s="224"/>
      <c r="O243" s="224"/>
      <c r="P243" s="224"/>
      <c r="Q243" s="224"/>
      <c r="R243" s="224"/>
      <c r="S243" s="224"/>
      <c r="T243" s="224"/>
      <c r="U243" s="224"/>
      <c r="V243" s="224"/>
    </row>
    <row r="244" spans="2:22">
      <c r="B244" s="224"/>
      <c r="C244" s="224"/>
      <c r="D244" s="224"/>
      <c r="E244" s="224"/>
      <c r="F244" s="224"/>
      <c r="G244" s="224"/>
      <c r="H244" s="224"/>
      <c r="I244" s="33"/>
      <c r="J244" s="33"/>
      <c r="K244" s="33"/>
      <c r="L244" s="224"/>
      <c r="M244" s="224"/>
      <c r="N244" s="224"/>
      <c r="O244" s="224"/>
      <c r="P244" s="224"/>
      <c r="Q244" s="224"/>
      <c r="R244" s="224"/>
      <c r="S244" s="224"/>
      <c r="T244" s="224"/>
      <c r="U244" s="224"/>
      <c r="V244" s="224"/>
    </row>
    <row r="245" spans="2:22">
      <c r="B245" s="224"/>
      <c r="C245" s="224"/>
      <c r="D245" s="224"/>
      <c r="E245" s="224"/>
      <c r="F245" s="224"/>
      <c r="G245" s="224"/>
      <c r="H245" s="224"/>
      <c r="I245" s="33"/>
      <c r="J245" s="33"/>
      <c r="K245" s="33"/>
      <c r="L245" s="224"/>
      <c r="M245" s="224"/>
      <c r="N245" s="224"/>
      <c r="O245" s="224"/>
      <c r="P245" s="224"/>
      <c r="Q245" s="224"/>
      <c r="R245" s="224"/>
      <c r="S245" s="224"/>
      <c r="T245" s="224"/>
      <c r="U245" s="224"/>
      <c r="V245" s="224"/>
    </row>
    <row r="246" spans="2:22">
      <c r="B246" s="224"/>
      <c r="C246" s="224"/>
      <c r="D246" s="224"/>
      <c r="E246" s="224"/>
      <c r="F246" s="224"/>
      <c r="G246" s="224"/>
      <c r="H246" s="224"/>
      <c r="I246" s="33"/>
      <c r="J246" s="33"/>
      <c r="K246" s="33"/>
      <c r="L246" s="224"/>
      <c r="M246" s="224"/>
      <c r="N246" s="224"/>
      <c r="O246" s="224"/>
      <c r="P246" s="224"/>
      <c r="Q246" s="224"/>
      <c r="R246" s="224"/>
      <c r="S246" s="224"/>
      <c r="T246" s="224"/>
      <c r="U246" s="224"/>
      <c r="V246" s="224"/>
    </row>
    <row r="247" spans="2:22">
      <c r="B247" s="224"/>
      <c r="C247" s="224"/>
      <c r="D247" s="224"/>
      <c r="E247" s="224"/>
      <c r="F247" s="224"/>
      <c r="G247" s="224"/>
      <c r="H247" s="224"/>
      <c r="I247" s="33"/>
      <c r="J247" s="33"/>
      <c r="K247" s="33"/>
      <c r="L247" s="224"/>
      <c r="M247" s="224"/>
      <c r="N247" s="224"/>
      <c r="O247" s="224"/>
      <c r="P247" s="224"/>
      <c r="Q247" s="224"/>
      <c r="R247" s="224"/>
      <c r="S247" s="224"/>
      <c r="T247" s="224"/>
      <c r="U247" s="224"/>
      <c r="V247" s="224"/>
    </row>
    <row r="248" spans="2:22">
      <c r="B248" s="224"/>
      <c r="C248" s="224"/>
      <c r="D248" s="224"/>
      <c r="E248" s="224"/>
      <c r="F248" s="224"/>
      <c r="G248" s="224"/>
      <c r="H248" s="224"/>
      <c r="I248" s="33"/>
      <c r="J248" s="33"/>
      <c r="K248" s="33"/>
      <c r="L248" s="224"/>
      <c r="M248" s="224"/>
      <c r="N248" s="224"/>
      <c r="O248" s="224"/>
      <c r="P248" s="224"/>
      <c r="Q248" s="224"/>
      <c r="R248" s="224"/>
      <c r="S248" s="224"/>
      <c r="T248" s="224"/>
      <c r="U248" s="224"/>
      <c r="V248" s="224"/>
    </row>
    <row r="249" spans="2:22">
      <c r="B249" s="224"/>
      <c r="C249" s="224"/>
      <c r="D249" s="224"/>
      <c r="E249" s="224"/>
      <c r="F249" s="224"/>
      <c r="G249" s="224"/>
      <c r="H249" s="224"/>
      <c r="I249" s="33"/>
      <c r="J249" s="33"/>
      <c r="K249" s="33"/>
      <c r="L249" s="224"/>
      <c r="M249" s="224"/>
      <c r="N249" s="224"/>
      <c r="O249" s="224"/>
      <c r="P249" s="224"/>
      <c r="Q249" s="224"/>
      <c r="R249" s="224"/>
      <c r="S249" s="224"/>
      <c r="T249" s="224"/>
      <c r="U249" s="224"/>
      <c r="V249" s="224"/>
    </row>
    <row r="250" spans="2:22">
      <c r="B250" s="224"/>
      <c r="C250" s="224"/>
      <c r="D250" s="224"/>
      <c r="E250" s="224"/>
      <c r="F250" s="224"/>
      <c r="G250" s="224"/>
      <c r="H250" s="224"/>
      <c r="I250" s="33"/>
      <c r="J250" s="33"/>
      <c r="K250" s="33"/>
      <c r="L250" s="224"/>
      <c r="M250" s="224"/>
      <c r="N250" s="224"/>
      <c r="O250" s="224"/>
      <c r="P250" s="224"/>
      <c r="Q250" s="224"/>
      <c r="R250" s="224"/>
      <c r="S250" s="224"/>
      <c r="T250" s="224"/>
      <c r="U250" s="224"/>
      <c r="V250" s="224"/>
    </row>
    <row r="251" spans="2:22">
      <c r="B251" s="224"/>
      <c r="C251" s="224"/>
      <c r="D251" s="224"/>
      <c r="E251" s="224"/>
      <c r="F251" s="224"/>
      <c r="G251" s="224"/>
      <c r="H251" s="224"/>
      <c r="I251" s="33"/>
      <c r="J251" s="33"/>
      <c r="K251" s="33"/>
      <c r="L251" s="224"/>
      <c r="M251" s="224"/>
      <c r="N251" s="224"/>
      <c r="O251" s="224"/>
      <c r="P251" s="224"/>
      <c r="Q251" s="224"/>
      <c r="R251" s="224"/>
      <c r="S251" s="224"/>
      <c r="T251" s="224"/>
      <c r="U251" s="224"/>
      <c r="V251" s="224"/>
    </row>
    <row r="252" spans="2:22">
      <c r="B252" s="224"/>
      <c r="C252" s="224"/>
      <c r="D252" s="224"/>
      <c r="E252" s="224"/>
      <c r="F252" s="224"/>
      <c r="G252" s="224"/>
      <c r="H252" s="224"/>
      <c r="I252" s="33"/>
      <c r="J252" s="33"/>
      <c r="K252" s="33"/>
      <c r="L252" s="224"/>
      <c r="M252" s="224"/>
      <c r="N252" s="224"/>
      <c r="O252" s="224"/>
      <c r="P252" s="224"/>
      <c r="Q252" s="224"/>
      <c r="R252" s="224"/>
      <c r="S252" s="224"/>
      <c r="T252" s="224"/>
      <c r="U252" s="224"/>
      <c r="V252" s="224"/>
    </row>
    <row r="253" spans="2:22">
      <c r="B253" s="224"/>
      <c r="C253" s="224"/>
      <c r="D253" s="224"/>
      <c r="E253" s="224"/>
      <c r="F253" s="224"/>
      <c r="G253" s="224"/>
      <c r="H253" s="224"/>
      <c r="I253" s="33"/>
      <c r="J253" s="33"/>
      <c r="K253" s="33"/>
      <c r="L253" s="224"/>
      <c r="M253" s="224"/>
      <c r="N253" s="224"/>
      <c r="O253" s="224"/>
      <c r="P253" s="224"/>
      <c r="Q253" s="224"/>
      <c r="R253" s="224"/>
      <c r="S253" s="224"/>
      <c r="T253" s="224"/>
      <c r="U253" s="224"/>
      <c r="V253" s="224"/>
    </row>
    <row r="254" spans="2:22">
      <c r="B254" s="224"/>
      <c r="C254" s="224"/>
      <c r="D254" s="224"/>
      <c r="E254" s="224"/>
      <c r="F254" s="224"/>
      <c r="G254" s="224"/>
      <c r="H254" s="224"/>
      <c r="I254" s="33"/>
      <c r="J254" s="33"/>
      <c r="K254" s="33"/>
      <c r="L254" s="224"/>
      <c r="M254" s="224"/>
      <c r="N254" s="224"/>
      <c r="O254" s="224"/>
      <c r="P254" s="224"/>
      <c r="Q254" s="224"/>
      <c r="R254" s="224"/>
      <c r="S254" s="224"/>
      <c r="T254" s="224"/>
      <c r="U254" s="224"/>
      <c r="V254" s="224"/>
    </row>
    <row r="255" spans="2:22">
      <c r="B255" s="224"/>
      <c r="C255" s="224"/>
      <c r="D255" s="224"/>
      <c r="E255" s="224"/>
      <c r="F255" s="224"/>
      <c r="G255" s="224"/>
      <c r="H255" s="224"/>
      <c r="I255" s="33"/>
      <c r="J255" s="33"/>
      <c r="K255" s="33"/>
      <c r="L255" s="224"/>
      <c r="M255" s="224"/>
      <c r="N255" s="224"/>
      <c r="O255" s="224"/>
      <c r="P255" s="224"/>
      <c r="Q255" s="224"/>
      <c r="R255" s="224"/>
      <c r="S255" s="224"/>
      <c r="T255" s="224"/>
      <c r="U255" s="224"/>
      <c r="V255" s="224"/>
    </row>
    <row r="256" spans="2:22">
      <c r="B256" s="224"/>
      <c r="C256" s="224"/>
      <c r="D256" s="224"/>
      <c r="E256" s="224"/>
      <c r="F256" s="224"/>
      <c r="G256" s="224"/>
      <c r="H256" s="224"/>
      <c r="I256" s="33"/>
      <c r="J256" s="33"/>
      <c r="K256" s="33"/>
      <c r="L256" s="224"/>
      <c r="M256" s="224"/>
      <c r="N256" s="224"/>
      <c r="O256" s="224"/>
      <c r="P256" s="224"/>
      <c r="Q256" s="224"/>
      <c r="R256" s="224"/>
      <c r="S256" s="224"/>
      <c r="T256" s="224"/>
      <c r="U256" s="224"/>
      <c r="V256" s="224"/>
    </row>
    <row r="257" spans="2:22">
      <c r="B257" s="224"/>
      <c r="C257" s="224"/>
      <c r="D257" s="224"/>
      <c r="E257" s="224"/>
      <c r="F257" s="224"/>
      <c r="G257" s="224"/>
      <c r="H257" s="224"/>
      <c r="I257" s="33"/>
      <c r="J257" s="33"/>
      <c r="K257" s="33"/>
      <c r="L257" s="224"/>
      <c r="M257" s="224"/>
      <c r="N257" s="224"/>
      <c r="O257" s="224"/>
      <c r="P257" s="224"/>
      <c r="Q257" s="224"/>
      <c r="R257" s="224"/>
      <c r="S257" s="224"/>
      <c r="T257" s="224"/>
      <c r="U257" s="224"/>
      <c r="V257" s="224"/>
    </row>
    <row r="258" spans="2:22">
      <c r="B258" s="224"/>
      <c r="C258" s="224"/>
      <c r="D258" s="224"/>
      <c r="E258" s="224"/>
      <c r="F258" s="224"/>
      <c r="G258" s="224"/>
      <c r="H258" s="224"/>
      <c r="I258" s="33"/>
      <c r="J258" s="33"/>
      <c r="K258" s="33"/>
      <c r="L258" s="224"/>
      <c r="M258" s="224"/>
      <c r="N258" s="224"/>
      <c r="O258" s="224"/>
      <c r="P258" s="224"/>
      <c r="Q258" s="224"/>
      <c r="R258" s="224"/>
      <c r="S258" s="224"/>
      <c r="T258" s="224"/>
      <c r="U258" s="224"/>
      <c r="V258" s="224"/>
    </row>
    <row r="259" spans="2:22">
      <c r="B259" s="224"/>
      <c r="C259" s="224"/>
      <c r="D259" s="224"/>
      <c r="E259" s="224"/>
      <c r="F259" s="224"/>
      <c r="G259" s="224"/>
      <c r="H259" s="224"/>
      <c r="I259" s="33"/>
      <c r="J259" s="33"/>
      <c r="K259" s="33"/>
      <c r="L259" s="224"/>
      <c r="M259" s="224"/>
      <c r="N259" s="224"/>
      <c r="O259" s="224"/>
      <c r="P259" s="224"/>
      <c r="Q259" s="224"/>
      <c r="R259" s="224"/>
      <c r="S259" s="224"/>
      <c r="T259" s="224"/>
      <c r="U259" s="224"/>
      <c r="V259" s="224"/>
    </row>
    <row r="260" spans="2:22">
      <c r="B260" s="224"/>
      <c r="C260" s="224"/>
      <c r="D260" s="224"/>
      <c r="E260" s="224"/>
      <c r="F260" s="224"/>
      <c r="G260" s="224"/>
      <c r="H260" s="224"/>
      <c r="I260" s="33"/>
      <c r="J260" s="33"/>
      <c r="K260" s="33"/>
      <c r="L260" s="224"/>
      <c r="M260" s="224"/>
      <c r="N260" s="224"/>
      <c r="O260" s="224"/>
      <c r="P260" s="224"/>
      <c r="Q260" s="224"/>
      <c r="R260" s="224"/>
      <c r="S260" s="224"/>
      <c r="T260" s="224"/>
      <c r="U260" s="224"/>
      <c r="V260" s="224"/>
    </row>
    <row r="261" spans="2:22">
      <c r="B261" s="224"/>
      <c r="C261" s="224"/>
      <c r="D261" s="224"/>
      <c r="E261" s="224"/>
      <c r="F261" s="224"/>
      <c r="G261" s="224"/>
      <c r="H261" s="224"/>
      <c r="I261" s="33"/>
      <c r="J261" s="33"/>
      <c r="K261" s="33"/>
      <c r="L261" s="224"/>
      <c r="M261" s="224"/>
      <c r="N261" s="224"/>
      <c r="O261" s="224"/>
      <c r="P261" s="224"/>
      <c r="Q261" s="224"/>
      <c r="R261" s="224"/>
      <c r="S261" s="224"/>
      <c r="T261" s="224"/>
      <c r="U261" s="224"/>
      <c r="V261" s="224"/>
    </row>
    <row r="262" spans="2:22">
      <c r="B262" s="224"/>
      <c r="C262" s="224"/>
      <c r="D262" s="224"/>
      <c r="E262" s="224"/>
      <c r="F262" s="224"/>
      <c r="G262" s="224"/>
      <c r="H262" s="224"/>
      <c r="I262" s="33"/>
      <c r="J262" s="33"/>
      <c r="K262" s="33"/>
      <c r="L262" s="224"/>
      <c r="M262" s="224"/>
      <c r="N262" s="224"/>
      <c r="O262" s="224"/>
      <c r="P262" s="224"/>
      <c r="Q262" s="224"/>
      <c r="R262" s="224"/>
      <c r="S262" s="224"/>
      <c r="T262" s="224"/>
      <c r="U262" s="224"/>
      <c r="V262" s="224"/>
    </row>
    <row r="263" spans="2:22">
      <c r="B263" s="224"/>
      <c r="C263" s="224"/>
      <c r="D263" s="224"/>
      <c r="E263" s="224"/>
      <c r="F263" s="224"/>
      <c r="G263" s="224"/>
      <c r="H263" s="224"/>
      <c r="I263" s="33"/>
      <c r="J263" s="33"/>
      <c r="K263" s="33"/>
      <c r="L263" s="224"/>
      <c r="M263" s="224"/>
      <c r="N263" s="224"/>
      <c r="O263" s="224"/>
      <c r="P263" s="224"/>
      <c r="Q263" s="224"/>
      <c r="R263" s="224"/>
      <c r="S263" s="224"/>
      <c r="T263" s="224"/>
      <c r="U263" s="224"/>
      <c r="V263" s="224"/>
    </row>
    <row r="264" spans="2:22">
      <c r="B264" s="224"/>
      <c r="C264" s="224"/>
      <c r="D264" s="224"/>
      <c r="E264" s="224"/>
      <c r="F264" s="224"/>
      <c r="G264" s="224"/>
      <c r="H264" s="224"/>
      <c r="I264" s="33"/>
      <c r="J264" s="33"/>
      <c r="K264" s="33"/>
      <c r="L264" s="224"/>
      <c r="M264" s="224"/>
      <c r="N264" s="224"/>
      <c r="O264" s="224"/>
      <c r="P264" s="224"/>
      <c r="Q264" s="224"/>
      <c r="R264" s="224"/>
      <c r="S264" s="224"/>
      <c r="T264" s="224"/>
      <c r="U264" s="224"/>
      <c r="V264" s="224"/>
    </row>
    <row r="265" spans="2:22">
      <c r="B265" s="224"/>
      <c r="C265" s="224"/>
      <c r="D265" s="224"/>
      <c r="E265" s="224"/>
      <c r="F265" s="224"/>
      <c r="G265" s="224"/>
      <c r="H265" s="224"/>
      <c r="I265" s="33"/>
      <c r="J265" s="33"/>
      <c r="K265" s="33"/>
      <c r="L265" s="224"/>
      <c r="M265" s="224"/>
      <c r="N265" s="224"/>
      <c r="O265" s="224"/>
      <c r="P265" s="224"/>
      <c r="Q265" s="224"/>
      <c r="R265" s="224"/>
      <c r="S265" s="224"/>
      <c r="T265" s="224"/>
      <c r="U265" s="224"/>
      <c r="V265" s="224"/>
    </row>
    <row r="266" spans="2:22">
      <c r="B266" s="224"/>
      <c r="C266" s="224"/>
      <c r="D266" s="224"/>
      <c r="E266" s="224"/>
      <c r="F266" s="224"/>
      <c r="G266" s="224"/>
      <c r="H266" s="224"/>
      <c r="I266" s="33"/>
      <c r="J266" s="33"/>
      <c r="K266" s="33"/>
      <c r="L266" s="224"/>
      <c r="M266" s="224"/>
      <c r="N266" s="224"/>
      <c r="O266" s="224"/>
      <c r="P266" s="224"/>
      <c r="Q266" s="224"/>
      <c r="R266" s="224"/>
      <c r="S266" s="224"/>
      <c r="T266" s="224"/>
      <c r="U266" s="224"/>
      <c r="V266" s="224"/>
    </row>
    <row r="267" spans="2:22">
      <c r="B267" s="224"/>
      <c r="C267" s="224"/>
      <c r="D267" s="224"/>
      <c r="E267" s="224"/>
      <c r="F267" s="224"/>
      <c r="G267" s="224"/>
      <c r="H267" s="224"/>
      <c r="I267" s="33"/>
      <c r="J267" s="33"/>
      <c r="K267" s="33"/>
      <c r="L267" s="224"/>
      <c r="M267" s="224"/>
      <c r="N267" s="224"/>
      <c r="O267" s="224"/>
      <c r="P267" s="224"/>
      <c r="Q267" s="224"/>
      <c r="R267" s="224"/>
      <c r="S267" s="224"/>
      <c r="T267" s="224"/>
      <c r="U267" s="224"/>
      <c r="V267" s="224"/>
    </row>
    <row r="268" spans="2:22">
      <c r="B268" s="224"/>
      <c r="C268" s="224"/>
      <c r="D268" s="224"/>
      <c r="E268" s="224"/>
      <c r="F268" s="224"/>
      <c r="G268" s="224"/>
      <c r="H268" s="224"/>
      <c r="I268" s="33"/>
      <c r="J268" s="33"/>
      <c r="K268" s="33"/>
      <c r="L268" s="224"/>
      <c r="M268" s="224"/>
      <c r="N268" s="224"/>
      <c r="O268" s="224"/>
      <c r="P268" s="224"/>
      <c r="Q268" s="224"/>
      <c r="R268" s="224"/>
      <c r="S268" s="224"/>
      <c r="T268" s="224"/>
      <c r="U268" s="224"/>
      <c r="V268" s="224"/>
    </row>
    <row r="269" spans="2:22">
      <c r="B269" s="224"/>
      <c r="C269" s="224"/>
      <c r="D269" s="224"/>
      <c r="E269" s="224"/>
      <c r="F269" s="224"/>
      <c r="G269" s="224"/>
      <c r="H269" s="224"/>
      <c r="I269" s="33"/>
      <c r="J269" s="33"/>
      <c r="K269" s="33"/>
      <c r="L269" s="224"/>
      <c r="M269" s="224"/>
      <c r="N269" s="224"/>
      <c r="O269" s="224"/>
      <c r="P269" s="224"/>
      <c r="Q269" s="224"/>
      <c r="R269" s="224"/>
      <c r="S269" s="224"/>
      <c r="T269" s="224"/>
      <c r="U269" s="224"/>
      <c r="V269" s="224"/>
    </row>
    <row r="270" spans="2:22">
      <c r="B270" s="224"/>
      <c r="C270" s="224"/>
      <c r="D270" s="224"/>
      <c r="E270" s="224"/>
      <c r="F270" s="224"/>
      <c r="G270" s="224"/>
      <c r="H270" s="224"/>
      <c r="I270" s="33"/>
      <c r="J270" s="33"/>
      <c r="K270" s="33"/>
      <c r="L270" s="224"/>
      <c r="M270" s="224"/>
      <c r="N270" s="224"/>
      <c r="O270" s="224"/>
      <c r="P270" s="224"/>
      <c r="Q270" s="224"/>
      <c r="R270" s="224"/>
      <c r="S270" s="224"/>
      <c r="T270" s="224"/>
      <c r="U270" s="224"/>
      <c r="V270" s="224"/>
    </row>
    <row r="271" spans="2:22">
      <c r="B271" s="224"/>
      <c r="C271" s="224"/>
      <c r="D271" s="224"/>
      <c r="E271" s="224"/>
      <c r="F271" s="224"/>
      <c r="G271" s="224"/>
      <c r="H271" s="224"/>
      <c r="I271" s="33"/>
      <c r="J271" s="33"/>
      <c r="K271" s="33"/>
      <c r="L271" s="224"/>
      <c r="M271" s="224"/>
      <c r="N271" s="224"/>
      <c r="O271" s="224"/>
      <c r="P271" s="224"/>
      <c r="Q271" s="224"/>
      <c r="R271" s="224"/>
      <c r="S271" s="224"/>
      <c r="T271" s="224"/>
      <c r="U271" s="224"/>
      <c r="V271" s="224"/>
    </row>
    <row r="272" spans="2:22">
      <c r="B272" s="224"/>
      <c r="C272" s="224"/>
      <c r="D272" s="224"/>
      <c r="E272" s="224"/>
      <c r="F272" s="224"/>
      <c r="G272" s="224"/>
      <c r="H272" s="224"/>
      <c r="I272" s="33"/>
      <c r="J272" s="33"/>
      <c r="K272" s="33"/>
      <c r="L272" s="224"/>
      <c r="M272" s="224"/>
      <c r="N272" s="224"/>
      <c r="O272" s="224"/>
      <c r="P272" s="224"/>
      <c r="Q272" s="224"/>
      <c r="R272" s="224"/>
      <c r="S272" s="224"/>
      <c r="T272" s="224"/>
      <c r="U272" s="224"/>
      <c r="V272" s="224"/>
    </row>
    <row r="273" spans="2:22">
      <c r="B273" s="224"/>
      <c r="C273" s="224"/>
      <c r="D273" s="224"/>
      <c r="E273" s="224"/>
      <c r="F273" s="224"/>
      <c r="G273" s="224"/>
      <c r="H273" s="224"/>
      <c r="I273" s="33"/>
      <c r="J273" s="33"/>
      <c r="K273" s="33"/>
      <c r="L273" s="224"/>
      <c r="M273" s="224"/>
      <c r="N273" s="224"/>
      <c r="O273" s="224"/>
      <c r="P273" s="224"/>
      <c r="Q273" s="224"/>
      <c r="R273" s="224"/>
      <c r="S273" s="224"/>
      <c r="T273" s="224"/>
      <c r="U273" s="224"/>
      <c r="V273" s="224"/>
    </row>
    <row r="274" spans="2:22">
      <c r="B274" s="224"/>
      <c r="C274" s="224"/>
      <c r="D274" s="224"/>
      <c r="E274" s="224"/>
      <c r="F274" s="224"/>
      <c r="G274" s="224"/>
      <c r="H274" s="224"/>
      <c r="I274" s="33"/>
      <c r="J274" s="33"/>
      <c r="K274" s="33"/>
      <c r="L274" s="224"/>
      <c r="M274" s="224"/>
      <c r="N274" s="224"/>
      <c r="O274" s="224"/>
      <c r="P274" s="224"/>
      <c r="Q274" s="224"/>
      <c r="R274" s="224"/>
      <c r="S274" s="224"/>
      <c r="T274" s="224"/>
      <c r="U274" s="224"/>
      <c r="V274" s="224"/>
    </row>
    <row r="275" spans="2:22">
      <c r="B275" s="224"/>
      <c r="C275" s="224"/>
      <c r="D275" s="224"/>
      <c r="E275" s="224"/>
      <c r="F275" s="224"/>
      <c r="G275" s="224"/>
      <c r="H275" s="224"/>
      <c r="I275" s="33"/>
      <c r="J275" s="33"/>
      <c r="K275" s="33"/>
      <c r="L275" s="224"/>
      <c r="M275" s="224"/>
      <c r="N275" s="224"/>
      <c r="O275" s="224"/>
      <c r="P275" s="224"/>
      <c r="Q275" s="224"/>
      <c r="R275" s="224"/>
      <c r="S275" s="224"/>
      <c r="T275" s="224"/>
      <c r="U275" s="224"/>
      <c r="V275" s="224"/>
    </row>
    <row r="276" spans="2:22">
      <c r="B276" s="224"/>
      <c r="C276" s="224"/>
      <c r="D276" s="224"/>
      <c r="E276" s="224"/>
      <c r="F276" s="224"/>
      <c r="G276" s="224"/>
      <c r="H276" s="224"/>
      <c r="I276" s="33"/>
      <c r="J276" s="33"/>
      <c r="K276" s="33"/>
      <c r="L276" s="224"/>
      <c r="M276" s="224"/>
      <c r="N276" s="224"/>
      <c r="O276" s="224"/>
      <c r="P276" s="224"/>
      <c r="Q276" s="224"/>
      <c r="R276" s="224"/>
      <c r="S276" s="224"/>
      <c r="T276" s="224"/>
      <c r="U276" s="224"/>
      <c r="V276" s="224"/>
    </row>
    <row r="277" spans="2:22">
      <c r="B277" s="224"/>
      <c r="C277" s="224"/>
      <c r="D277" s="224"/>
      <c r="E277" s="224"/>
      <c r="F277" s="224"/>
      <c r="G277" s="224"/>
      <c r="H277" s="224"/>
      <c r="I277" s="33"/>
      <c r="J277" s="33"/>
      <c r="K277" s="33"/>
      <c r="L277" s="224"/>
      <c r="M277" s="224"/>
      <c r="N277" s="224"/>
      <c r="O277" s="224"/>
      <c r="P277" s="224"/>
      <c r="Q277" s="224"/>
      <c r="R277" s="224"/>
      <c r="S277" s="224"/>
      <c r="T277" s="224"/>
      <c r="U277" s="224"/>
      <c r="V277" s="224"/>
    </row>
    <row r="278" spans="2:22">
      <c r="B278" s="224"/>
      <c r="C278" s="224"/>
      <c r="D278" s="224"/>
      <c r="E278" s="224"/>
      <c r="F278" s="224"/>
      <c r="G278" s="224"/>
      <c r="H278" s="224"/>
      <c r="I278" s="33"/>
      <c r="J278" s="33"/>
      <c r="K278" s="33"/>
      <c r="L278" s="224"/>
      <c r="M278" s="224"/>
      <c r="N278" s="224"/>
      <c r="O278" s="224"/>
      <c r="P278" s="224"/>
      <c r="Q278" s="224"/>
      <c r="R278" s="224"/>
      <c r="S278" s="224"/>
      <c r="T278" s="224"/>
      <c r="U278" s="224"/>
      <c r="V278" s="224"/>
    </row>
    <row r="279" spans="2:22">
      <c r="B279" s="224"/>
      <c r="C279" s="224"/>
      <c r="D279" s="224"/>
      <c r="E279" s="224"/>
      <c r="F279" s="224"/>
      <c r="G279" s="224"/>
      <c r="H279" s="224"/>
      <c r="I279" s="33"/>
      <c r="J279" s="33"/>
      <c r="K279" s="33"/>
      <c r="L279" s="224"/>
      <c r="M279" s="224"/>
      <c r="N279" s="224"/>
      <c r="O279" s="224"/>
      <c r="P279" s="224"/>
      <c r="Q279" s="224"/>
      <c r="R279" s="224"/>
      <c r="S279" s="224"/>
      <c r="T279" s="224"/>
      <c r="U279" s="224"/>
      <c r="V279" s="224"/>
    </row>
    <row r="280" spans="2:22">
      <c r="B280" s="224"/>
      <c r="C280" s="224"/>
      <c r="D280" s="224"/>
      <c r="E280" s="224"/>
      <c r="F280" s="224"/>
      <c r="G280" s="224"/>
      <c r="H280" s="224"/>
      <c r="I280" s="33"/>
      <c r="J280" s="33"/>
      <c r="K280" s="33"/>
      <c r="L280" s="224"/>
      <c r="M280" s="224"/>
      <c r="N280" s="224"/>
      <c r="O280" s="224"/>
      <c r="P280" s="224"/>
      <c r="Q280" s="224"/>
      <c r="R280" s="224"/>
      <c r="S280" s="224"/>
      <c r="T280" s="224"/>
      <c r="U280" s="224"/>
      <c r="V280" s="224"/>
    </row>
    <row r="281" spans="2:22">
      <c r="B281" s="224"/>
      <c r="C281" s="224"/>
      <c r="D281" s="224"/>
      <c r="E281" s="224"/>
      <c r="F281" s="224"/>
      <c r="G281" s="224"/>
      <c r="H281" s="224"/>
      <c r="I281" s="33"/>
      <c r="J281" s="33"/>
      <c r="K281" s="33"/>
      <c r="L281" s="224"/>
      <c r="M281" s="224"/>
      <c r="N281" s="224"/>
      <c r="O281" s="224"/>
      <c r="P281" s="224"/>
      <c r="Q281" s="224"/>
      <c r="R281" s="224"/>
      <c r="S281" s="224"/>
      <c r="T281" s="224"/>
      <c r="U281" s="224"/>
      <c r="V281" s="224"/>
    </row>
    <row r="282" spans="2:22">
      <c r="B282" s="224"/>
      <c r="C282" s="224"/>
      <c r="D282" s="224"/>
      <c r="E282" s="224"/>
      <c r="F282" s="224"/>
      <c r="G282" s="224"/>
      <c r="H282" s="224"/>
      <c r="I282" s="33"/>
      <c r="J282" s="33"/>
      <c r="K282" s="33"/>
      <c r="L282" s="224"/>
      <c r="M282" s="224"/>
      <c r="N282" s="224"/>
      <c r="O282" s="224"/>
      <c r="P282" s="224"/>
      <c r="Q282" s="224"/>
      <c r="R282" s="224"/>
      <c r="S282" s="224"/>
      <c r="T282" s="224"/>
      <c r="U282" s="224"/>
      <c r="V282" s="224"/>
    </row>
    <row r="283" spans="2:22">
      <c r="B283" s="224"/>
      <c r="C283" s="224"/>
      <c r="D283" s="224"/>
      <c r="E283" s="224"/>
      <c r="F283" s="224"/>
      <c r="G283" s="224"/>
      <c r="H283" s="224"/>
      <c r="I283" s="33"/>
      <c r="J283" s="33"/>
      <c r="K283" s="33"/>
      <c r="L283" s="224"/>
      <c r="M283" s="224"/>
      <c r="N283" s="224"/>
      <c r="O283" s="224"/>
      <c r="P283" s="224"/>
      <c r="Q283" s="224"/>
      <c r="R283" s="224"/>
      <c r="S283" s="224"/>
      <c r="T283" s="224"/>
      <c r="U283" s="224"/>
      <c r="V283" s="224"/>
    </row>
    <row r="284" spans="2:22">
      <c r="B284" s="224"/>
      <c r="C284" s="224"/>
      <c r="D284" s="224"/>
      <c r="E284" s="224"/>
      <c r="F284" s="224"/>
      <c r="G284" s="224"/>
      <c r="H284" s="224"/>
      <c r="I284" s="33"/>
      <c r="J284" s="33"/>
      <c r="K284" s="33"/>
      <c r="L284" s="224"/>
      <c r="M284" s="224"/>
      <c r="N284" s="224"/>
      <c r="O284" s="224"/>
      <c r="P284" s="224"/>
      <c r="Q284" s="224"/>
      <c r="R284" s="224"/>
      <c r="S284" s="224"/>
      <c r="T284" s="224"/>
      <c r="U284" s="224"/>
      <c r="V284" s="224"/>
    </row>
    <row r="285" spans="2:22">
      <c r="B285" s="224"/>
      <c r="C285" s="224"/>
      <c r="D285" s="224"/>
      <c r="E285" s="224"/>
      <c r="F285" s="224"/>
      <c r="G285" s="224"/>
      <c r="H285" s="224"/>
      <c r="I285" s="33"/>
      <c r="J285" s="33"/>
      <c r="K285" s="33"/>
      <c r="L285" s="224"/>
      <c r="M285" s="224"/>
      <c r="N285" s="224"/>
      <c r="O285" s="224"/>
      <c r="P285" s="224"/>
      <c r="Q285" s="224"/>
      <c r="R285" s="224"/>
      <c r="S285" s="224"/>
      <c r="T285" s="224"/>
      <c r="U285" s="224"/>
      <c r="V285" s="224"/>
    </row>
    <row r="286" spans="2:22">
      <c r="B286" s="224"/>
      <c r="C286" s="224"/>
      <c r="D286" s="224"/>
      <c r="E286" s="224"/>
      <c r="F286" s="224"/>
      <c r="G286" s="224"/>
      <c r="H286" s="224"/>
      <c r="I286" s="33"/>
      <c r="J286" s="33"/>
      <c r="K286" s="33"/>
      <c r="L286" s="224"/>
      <c r="M286" s="224"/>
      <c r="N286" s="224"/>
      <c r="O286" s="224"/>
      <c r="P286" s="224"/>
      <c r="Q286" s="224"/>
      <c r="R286" s="224"/>
      <c r="S286" s="224"/>
      <c r="T286" s="224"/>
      <c r="U286" s="224"/>
      <c r="V286" s="224"/>
    </row>
    <row r="287" spans="2:22">
      <c r="B287" s="224"/>
      <c r="C287" s="224"/>
      <c r="D287" s="224"/>
      <c r="E287" s="224"/>
      <c r="F287" s="224"/>
      <c r="G287" s="224"/>
      <c r="H287" s="224"/>
      <c r="I287" s="33"/>
      <c r="J287" s="33"/>
      <c r="K287" s="33"/>
      <c r="L287" s="224"/>
      <c r="M287" s="224"/>
      <c r="N287" s="224"/>
      <c r="O287" s="224"/>
      <c r="P287" s="224"/>
      <c r="Q287" s="224"/>
      <c r="R287" s="224"/>
      <c r="S287" s="224"/>
      <c r="T287" s="224"/>
      <c r="U287" s="224"/>
      <c r="V287" s="224"/>
    </row>
    <row r="288" spans="2:22">
      <c r="B288" s="224"/>
      <c r="C288" s="224"/>
      <c r="D288" s="224"/>
      <c r="E288" s="224"/>
      <c r="F288" s="224"/>
      <c r="G288" s="224"/>
      <c r="H288" s="224"/>
      <c r="I288" s="33"/>
      <c r="J288" s="33"/>
      <c r="K288" s="33"/>
      <c r="L288" s="224"/>
      <c r="M288" s="224"/>
      <c r="N288" s="224"/>
      <c r="O288" s="224"/>
      <c r="P288" s="224"/>
      <c r="Q288" s="224"/>
      <c r="R288" s="224"/>
      <c r="S288" s="224"/>
      <c r="T288" s="224"/>
      <c r="U288" s="224"/>
      <c r="V288" s="224"/>
    </row>
    <row r="289" spans="2:22">
      <c r="B289" s="224"/>
      <c r="C289" s="224"/>
      <c r="D289" s="224"/>
      <c r="E289" s="224"/>
      <c r="F289" s="224"/>
      <c r="G289" s="224"/>
      <c r="H289" s="224"/>
      <c r="I289" s="33"/>
      <c r="J289" s="33"/>
      <c r="K289" s="33"/>
      <c r="L289" s="224"/>
      <c r="M289" s="224"/>
      <c r="N289" s="224"/>
      <c r="O289" s="224"/>
      <c r="P289" s="224"/>
      <c r="Q289" s="224"/>
      <c r="R289" s="224"/>
      <c r="S289" s="224"/>
      <c r="T289" s="224"/>
      <c r="U289" s="224"/>
      <c r="V289" s="224"/>
    </row>
    <row r="290" spans="2:22">
      <c r="B290" s="224"/>
      <c r="C290" s="224"/>
      <c r="D290" s="224"/>
      <c r="E290" s="224"/>
      <c r="F290" s="224"/>
      <c r="G290" s="224"/>
      <c r="H290" s="224"/>
      <c r="I290" s="33"/>
      <c r="J290" s="33"/>
      <c r="K290" s="33"/>
      <c r="L290" s="224"/>
      <c r="M290" s="224"/>
      <c r="N290" s="224"/>
      <c r="O290" s="224"/>
      <c r="P290" s="224"/>
      <c r="Q290" s="224"/>
      <c r="R290" s="224"/>
      <c r="S290" s="224"/>
      <c r="T290" s="224"/>
      <c r="U290" s="224"/>
      <c r="V290" s="224"/>
    </row>
    <row r="291" spans="2:22">
      <c r="B291" s="224"/>
      <c r="C291" s="224"/>
      <c r="D291" s="224"/>
      <c r="E291" s="224"/>
      <c r="F291" s="224"/>
      <c r="G291" s="224"/>
      <c r="H291" s="224"/>
      <c r="I291" s="33"/>
      <c r="J291" s="33"/>
      <c r="K291" s="33"/>
      <c r="L291" s="224"/>
      <c r="M291" s="224"/>
      <c r="N291" s="224"/>
      <c r="O291" s="224"/>
      <c r="P291" s="224"/>
      <c r="Q291" s="224"/>
      <c r="R291" s="224"/>
      <c r="S291" s="224"/>
      <c r="T291" s="224"/>
      <c r="U291" s="224"/>
      <c r="V291" s="224"/>
    </row>
    <row r="292" spans="2:22">
      <c r="B292" s="224"/>
      <c r="C292" s="224"/>
      <c r="D292" s="224"/>
      <c r="E292" s="224"/>
      <c r="F292" s="224"/>
      <c r="G292" s="224"/>
      <c r="H292" s="224"/>
      <c r="I292" s="33"/>
      <c r="J292" s="33"/>
      <c r="K292" s="33"/>
      <c r="L292" s="224"/>
      <c r="M292" s="224"/>
      <c r="N292" s="224"/>
      <c r="O292" s="224"/>
      <c r="P292" s="224"/>
      <c r="Q292" s="224"/>
      <c r="R292" s="224"/>
      <c r="S292" s="224"/>
      <c r="T292" s="224"/>
      <c r="U292" s="224"/>
      <c r="V292" s="224"/>
    </row>
    <row r="293" spans="2:22">
      <c r="B293" s="224"/>
      <c r="C293" s="224"/>
      <c r="D293" s="224"/>
      <c r="E293" s="224"/>
      <c r="F293" s="224"/>
      <c r="G293" s="224"/>
      <c r="H293" s="224"/>
      <c r="I293" s="33"/>
      <c r="J293" s="33"/>
      <c r="K293" s="33"/>
      <c r="L293" s="224"/>
      <c r="M293" s="224"/>
      <c r="N293" s="224"/>
      <c r="O293" s="224"/>
      <c r="P293" s="224"/>
      <c r="Q293" s="224"/>
      <c r="R293" s="224"/>
      <c r="S293" s="224"/>
      <c r="T293" s="224"/>
      <c r="U293" s="224"/>
      <c r="V293" s="224"/>
    </row>
    <row r="294" spans="2:22">
      <c r="B294" s="224"/>
      <c r="C294" s="224"/>
      <c r="D294" s="224"/>
      <c r="E294" s="224"/>
      <c r="F294" s="224"/>
      <c r="G294" s="224"/>
      <c r="H294" s="224"/>
      <c r="I294" s="33"/>
      <c r="J294" s="33"/>
      <c r="K294" s="33"/>
      <c r="L294" s="224"/>
      <c r="M294" s="224"/>
      <c r="N294" s="224"/>
      <c r="O294" s="224"/>
      <c r="P294" s="224"/>
      <c r="Q294" s="224"/>
      <c r="R294" s="224"/>
      <c r="S294" s="224"/>
      <c r="T294" s="224"/>
      <c r="U294" s="224"/>
      <c r="V294" s="224"/>
    </row>
    <row r="295" spans="2:22">
      <c r="B295" s="224"/>
      <c r="C295" s="224"/>
      <c r="D295" s="224"/>
      <c r="E295" s="224"/>
      <c r="F295" s="224"/>
      <c r="G295" s="224"/>
      <c r="H295" s="224"/>
      <c r="I295" s="33"/>
      <c r="J295" s="33"/>
      <c r="K295" s="33"/>
      <c r="L295" s="224"/>
      <c r="M295" s="224"/>
      <c r="N295" s="224"/>
      <c r="O295" s="224"/>
      <c r="P295" s="224"/>
      <c r="Q295" s="224"/>
      <c r="R295" s="224"/>
      <c r="S295" s="224"/>
      <c r="T295" s="224"/>
      <c r="U295" s="224"/>
      <c r="V295" s="224"/>
    </row>
    <row r="296" spans="2:22">
      <c r="B296" s="224"/>
      <c r="C296" s="224"/>
      <c r="D296" s="224"/>
      <c r="E296" s="224"/>
      <c r="F296" s="224"/>
      <c r="G296" s="224"/>
      <c r="H296" s="224"/>
      <c r="I296" s="33"/>
      <c r="J296" s="33"/>
      <c r="K296" s="33"/>
      <c r="L296" s="224"/>
      <c r="M296" s="224"/>
      <c r="N296" s="224"/>
      <c r="O296" s="224"/>
      <c r="P296" s="224"/>
      <c r="Q296" s="224"/>
      <c r="R296" s="224"/>
      <c r="S296" s="224"/>
      <c r="T296" s="224"/>
      <c r="U296" s="224"/>
      <c r="V296" s="224"/>
    </row>
    <row r="297" spans="2:22">
      <c r="B297" s="224"/>
      <c r="C297" s="224"/>
      <c r="D297" s="224"/>
      <c r="E297" s="224"/>
      <c r="F297" s="224"/>
      <c r="G297" s="224"/>
      <c r="H297" s="224"/>
      <c r="I297" s="33"/>
      <c r="J297" s="33"/>
      <c r="K297" s="33"/>
      <c r="L297" s="224"/>
      <c r="M297" s="224"/>
      <c r="N297" s="224"/>
      <c r="O297" s="224"/>
      <c r="P297" s="224"/>
      <c r="Q297" s="224"/>
      <c r="R297" s="224"/>
      <c r="S297" s="224"/>
      <c r="T297" s="224"/>
      <c r="U297" s="224"/>
      <c r="V297" s="224"/>
    </row>
    <row r="298" spans="2:22">
      <c r="B298" s="224"/>
      <c r="C298" s="224"/>
      <c r="D298" s="224"/>
      <c r="E298" s="224"/>
      <c r="F298" s="224"/>
      <c r="G298" s="224"/>
      <c r="H298" s="224"/>
      <c r="I298" s="33"/>
      <c r="J298" s="33"/>
      <c r="K298" s="33"/>
      <c r="L298" s="224"/>
      <c r="M298" s="224"/>
      <c r="N298" s="224"/>
      <c r="O298" s="224"/>
      <c r="P298" s="224"/>
      <c r="Q298" s="224"/>
      <c r="R298" s="224"/>
      <c r="S298" s="224"/>
      <c r="T298" s="224"/>
      <c r="U298" s="224"/>
      <c r="V298" s="224"/>
    </row>
    <row r="299" spans="2:22">
      <c r="B299" s="224"/>
      <c r="C299" s="224"/>
      <c r="D299" s="224"/>
      <c r="E299" s="224"/>
      <c r="F299" s="224"/>
      <c r="G299" s="224"/>
      <c r="H299" s="224"/>
      <c r="I299" s="33"/>
      <c r="J299" s="33"/>
      <c r="K299" s="33"/>
      <c r="L299" s="224"/>
      <c r="M299" s="224"/>
      <c r="N299" s="224"/>
      <c r="O299" s="224"/>
      <c r="P299" s="224"/>
      <c r="Q299" s="224"/>
      <c r="R299" s="224"/>
      <c r="S299" s="224"/>
      <c r="T299" s="224"/>
      <c r="U299" s="224"/>
      <c r="V299" s="224"/>
    </row>
    <row r="300" spans="2:22">
      <c r="B300" s="224"/>
      <c r="C300" s="224"/>
      <c r="D300" s="224"/>
      <c r="E300" s="224"/>
      <c r="F300" s="224"/>
      <c r="G300" s="224"/>
      <c r="H300" s="224"/>
      <c r="I300" s="33"/>
      <c r="J300" s="33"/>
      <c r="K300" s="33"/>
      <c r="L300" s="224"/>
      <c r="M300" s="224"/>
      <c r="N300" s="224"/>
      <c r="O300" s="224"/>
      <c r="P300" s="224"/>
      <c r="Q300" s="224"/>
      <c r="R300" s="224"/>
      <c r="S300" s="224"/>
      <c r="T300" s="224"/>
      <c r="U300" s="224"/>
      <c r="V300" s="224"/>
    </row>
    <row r="301" spans="2:22">
      <c r="B301" s="224"/>
      <c r="C301" s="224"/>
      <c r="D301" s="224"/>
      <c r="E301" s="224"/>
      <c r="F301" s="224"/>
      <c r="G301" s="224"/>
      <c r="H301" s="224"/>
      <c r="I301" s="33"/>
      <c r="J301" s="33"/>
      <c r="K301" s="33"/>
      <c r="L301" s="224"/>
      <c r="M301" s="224"/>
      <c r="N301" s="224"/>
      <c r="O301" s="224"/>
      <c r="P301" s="224"/>
      <c r="Q301" s="224"/>
      <c r="R301" s="224"/>
      <c r="S301" s="224"/>
      <c r="T301" s="224"/>
      <c r="U301" s="224"/>
      <c r="V301" s="224"/>
    </row>
    <row r="302" spans="2:22">
      <c r="B302" s="224"/>
      <c r="C302" s="224"/>
      <c r="D302" s="224"/>
      <c r="E302" s="224"/>
      <c r="F302" s="224"/>
      <c r="G302" s="224"/>
      <c r="H302" s="224"/>
      <c r="I302" s="33"/>
      <c r="J302" s="33"/>
      <c r="K302" s="33"/>
      <c r="L302" s="224"/>
      <c r="M302" s="224"/>
      <c r="N302" s="224"/>
      <c r="O302" s="224"/>
      <c r="P302" s="224"/>
      <c r="Q302" s="224"/>
      <c r="R302" s="224"/>
      <c r="S302" s="224"/>
      <c r="T302" s="224"/>
      <c r="U302" s="224"/>
      <c r="V302" s="224"/>
    </row>
    <row r="303" spans="2:22">
      <c r="B303" s="224"/>
      <c r="C303" s="224"/>
      <c r="D303" s="224"/>
      <c r="E303" s="224"/>
      <c r="F303" s="224"/>
      <c r="G303" s="224"/>
      <c r="H303" s="224"/>
      <c r="I303" s="33"/>
      <c r="J303" s="33"/>
      <c r="K303" s="33"/>
      <c r="L303" s="224"/>
      <c r="M303" s="224"/>
      <c r="N303" s="224"/>
      <c r="O303" s="224"/>
      <c r="P303" s="224"/>
      <c r="Q303" s="224"/>
      <c r="R303" s="224"/>
      <c r="S303" s="224"/>
      <c r="T303" s="224"/>
      <c r="U303" s="224"/>
      <c r="V303" s="224"/>
    </row>
    <row r="304" spans="2:22">
      <c r="B304" s="224"/>
      <c r="C304" s="224"/>
      <c r="D304" s="224"/>
      <c r="E304" s="224"/>
      <c r="F304" s="224"/>
      <c r="G304" s="224"/>
      <c r="H304" s="224"/>
      <c r="I304" s="33"/>
      <c r="J304" s="33"/>
      <c r="K304" s="33"/>
      <c r="L304" s="224"/>
      <c r="M304" s="224"/>
      <c r="N304" s="224"/>
      <c r="O304" s="224"/>
      <c r="P304" s="224"/>
      <c r="Q304" s="224"/>
      <c r="R304" s="224"/>
      <c r="S304" s="224"/>
      <c r="T304" s="224"/>
      <c r="U304" s="224"/>
      <c r="V304" s="224"/>
    </row>
    <row r="305" spans="2:22">
      <c r="B305" s="224"/>
      <c r="C305" s="224"/>
      <c r="D305" s="224"/>
      <c r="E305" s="224"/>
      <c r="F305" s="224"/>
      <c r="G305" s="224"/>
      <c r="H305" s="224"/>
      <c r="I305" s="33"/>
      <c r="J305" s="33"/>
      <c r="K305" s="33"/>
      <c r="L305" s="224"/>
      <c r="M305" s="224"/>
      <c r="N305" s="224"/>
      <c r="O305" s="224"/>
      <c r="P305" s="224"/>
      <c r="Q305" s="224"/>
      <c r="R305" s="224"/>
      <c r="S305" s="224"/>
      <c r="T305" s="224"/>
      <c r="U305" s="224"/>
      <c r="V305" s="224"/>
    </row>
    <row r="306" spans="2:22">
      <c r="B306" s="224"/>
      <c r="C306" s="224"/>
      <c r="D306" s="224"/>
      <c r="E306" s="224"/>
      <c r="F306" s="224"/>
      <c r="G306" s="224"/>
      <c r="H306" s="224"/>
      <c r="I306" s="33"/>
      <c r="J306" s="33"/>
      <c r="K306" s="33"/>
      <c r="L306" s="224"/>
      <c r="M306" s="224"/>
      <c r="N306" s="224"/>
      <c r="O306" s="224"/>
      <c r="P306" s="224"/>
      <c r="Q306" s="224"/>
      <c r="R306" s="224"/>
      <c r="S306" s="224"/>
      <c r="T306" s="224"/>
      <c r="U306" s="224"/>
      <c r="V306" s="224"/>
    </row>
    <row r="307" spans="2:22">
      <c r="B307" s="224"/>
      <c r="C307" s="224"/>
      <c r="D307" s="224"/>
      <c r="E307" s="224"/>
      <c r="F307" s="224"/>
      <c r="G307" s="224"/>
      <c r="H307" s="224"/>
      <c r="I307" s="33"/>
      <c r="J307" s="33"/>
      <c r="K307" s="33"/>
      <c r="L307" s="224"/>
      <c r="M307" s="224"/>
      <c r="N307" s="224"/>
      <c r="O307" s="224"/>
      <c r="P307" s="224"/>
      <c r="Q307" s="224"/>
      <c r="R307" s="224"/>
      <c r="S307" s="224"/>
      <c r="T307" s="224"/>
      <c r="U307" s="224"/>
      <c r="V307" s="224"/>
    </row>
    <row r="308" spans="2:22">
      <c r="B308" s="224"/>
      <c r="C308" s="224"/>
      <c r="D308" s="224"/>
      <c r="E308" s="224"/>
      <c r="F308" s="224"/>
      <c r="G308" s="224"/>
      <c r="H308" s="224"/>
      <c r="I308" s="33"/>
      <c r="J308" s="33"/>
      <c r="K308" s="33"/>
      <c r="L308" s="224"/>
      <c r="M308" s="224"/>
      <c r="N308" s="224"/>
      <c r="O308" s="224"/>
      <c r="P308" s="224"/>
      <c r="Q308" s="224"/>
      <c r="R308" s="224"/>
      <c r="S308" s="224"/>
      <c r="T308" s="224"/>
      <c r="U308" s="224"/>
      <c r="V308" s="224"/>
    </row>
    <row r="309" spans="2:22">
      <c r="B309" s="224"/>
      <c r="C309" s="224"/>
      <c r="D309" s="224"/>
      <c r="E309" s="224"/>
      <c r="F309" s="224"/>
      <c r="G309" s="224"/>
      <c r="H309" s="224"/>
      <c r="I309" s="33"/>
      <c r="J309" s="33"/>
      <c r="K309" s="33"/>
      <c r="L309" s="224"/>
      <c r="M309" s="224"/>
      <c r="N309" s="224"/>
      <c r="O309" s="224"/>
      <c r="P309" s="224"/>
      <c r="Q309" s="224"/>
      <c r="R309" s="224"/>
      <c r="S309" s="224"/>
      <c r="T309" s="224"/>
      <c r="U309" s="224"/>
      <c r="V309" s="224"/>
    </row>
    <row r="310" spans="2:22">
      <c r="B310" s="224"/>
      <c r="C310" s="224"/>
      <c r="D310" s="224"/>
      <c r="E310" s="224"/>
      <c r="F310" s="224"/>
      <c r="G310" s="224"/>
      <c r="H310" s="224"/>
      <c r="I310" s="33"/>
      <c r="J310" s="33"/>
      <c r="K310" s="33"/>
      <c r="L310" s="224"/>
      <c r="M310" s="224"/>
      <c r="N310" s="224"/>
      <c r="O310" s="224"/>
      <c r="P310" s="224"/>
      <c r="Q310" s="224"/>
      <c r="R310" s="224"/>
      <c r="S310" s="224"/>
      <c r="T310" s="224"/>
      <c r="U310" s="224"/>
      <c r="V310" s="224"/>
    </row>
    <row r="311" spans="2:22">
      <c r="B311" s="224"/>
      <c r="C311" s="224"/>
      <c r="D311" s="224"/>
      <c r="E311" s="224"/>
      <c r="F311" s="224"/>
      <c r="G311" s="224"/>
      <c r="H311" s="224"/>
      <c r="I311" s="33"/>
      <c r="J311" s="33"/>
      <c r="K311" s="33"/>
      <c r="L311" s="224"/>
      <c r="M311" s="224"/>
      <c r="N311" s="224"/>
      <c r="O311" s="224"/>
      <c r="P311" s="224"/>
      <c r="Q311" s="224"/>
      <c r="R311" s="224"/>
      <c r="S311" s="224"/>
      <c r="T311" s="224"/>
      <c r="U311" s="224"/>
      <c r="V311" s="224"/>
    </row>
    <row r="312" spans="2:22">
      <c r="B312" s="224"/>
      <c r="C312" s="224"/>
      <c r="D312" s="224"/>
      <c r="E312" s="224"/>
      <c r="F312" s="224"/>
      <c r="G312" s="224"/>
      <c r="H312" s="224"/>
      <c r="I312" s="33"/>
      <c r="J312" s="33"/>
      <c r="K312" s="33"/>
      <c r="L312" s="224"/>
      <c r="M312" s="224"/>
      <c r="N312" s="224"/>
      <c r="O312" s="224"/>
      <c r="P312" s="224"/>
      <c r="Q312" s="224"/>
      <c r="R312" s="224"/>
      <c r="S312" s="224"/>
      <c r="T312" s="224"/>
      <c r="U312" s="224"/>
      <c r="V312" s="224"/>
    </row>
    <row r="313" spans="2:22">
      <c r="B313" s="224"/>
      <c r="C313" s="224"/>
      <c r="D313" s="224"/>
      <c r="E313" s="224"/>
      <c r="F313" s="224"/>
      <c r="G313" s="224"/>
      <c r="H313" s="224"/>
      <c r="I313" s="33"/>
      <c r="J313" s="33"/>
      <c r="K313" s="33"/>
      <c r="L313" s="224"/>
      <c r="M313" s="224"/>
      <c r="N313" s="224"/>
      <c r="O313" s="224"/>
      <c r="P313" s="224"/>
      <c r="Q313" s="224"/>
      <c r="R313" s="224"/>
      <c r="S313" s="224"/>
      <c r="T313" s="224"/>
      <c r="U313" s="224"/>
      <c r="V313" s="224"/>
    </row>
    <row r="314" spans="2:22">
      <c r="B314" s="224"/>
      <c r="C314" s="224"/>
      <c r="D314" s="224"/>
      <c r="E314" s="224"/>
      <c r="F314" s="224"/>
      <c r="G314" s="224"/>
      <c r="H314" s="224"/>
      <c r="I314" s="33"/>
      <c r="J314" s="33"/>
      <c r="K314" s="33"/>
      <c r="L314" s="224"/>
      <c r="M314" s="224"/>
      <c r="N314" s="224"/>
      <c r="O314" s="224"/>
      <c r="P314" s="224"/>
      <c r="Q314" s="224"/>
      <c r="R314" s="224"/>
      <c r="S314" s="224"/>
      <c r="T314" s="224"/>
      <c r="U314" s="224"/>
      <c r="V314" s="224"/>
    </row>
    <row r="315" spans="2:22">
      <c r="B315" s="224"/>
      <c r="C315" s="224"/>
      <c r="D315" s="224"/>
      <c r="E315" s="224"/>
      <c r="F315" s="224"/>
      <c r="G315" s="224"/>
      <c r="H315" s="224"/>
      <c r="I315" s="33"/>
      <c r="J315" s="33"/>
      <c r="K315" s="33"/>
      <c r="L315" s="224"/>
      <c r="M315" s="224"/>
      <c r="N315" s="224"/>
      <c r="O315" s="224"/>
      <c r="P315" s="224"/>
      <c r="Q315" s="224"/>
      <c r="R315" s="224"/>
      <c r="S315" s="224"/>
      <c r="T315" s="224"/>
      <c r="U315" s="224"/>
      <c r="V315" s="224"/>
    </row>
    <row r="316" spans="2:22">
      <c r="B316" s="224"/>
      <c r="C316" s="224"/>
      <c r="D316" s="224"/>
      <c r="E316" s="224"/>
      <c r="F316" s="224"/>
      <c r="G316" s="224"/>
      <c r="H316" s="224"/>
      <c r="I316" s="33"/>
      <c r="J316" s="33"/>
      <c r="K316" s="33"/>
      <c r="L316" s="224"/>
      <c r="M316" s="224"/>
      <c r="N316" s="224"/>
      <c r="O316" s="224"/>
      <c r="P316" s="224"/>
      <c r="Q316" s="224"/>
      <c r="R316" s="224"/>
      <c r="S316" s="224"/>
      <c r="T316" s="224"/>
      <c r="U316" s="224"/>
      <c r="V316" s="224"/>
    </row>
    <row r="317" spans="2:22">
      <c r="B317" s="224"/>
      <c r="C317" s="224"/>
      <c r="D317" s="224"/>
      <c r="E317" s="224"/>
      <c r="F317" s="224"/>
      <c r="G317" s="224"/>
      <c r="H317" s="224"/>
      <c r="I317" s="33"/>
      <c r="J317" s="33"/>
      <c r="K317" s="33"/>
      <c r="L317" s="224"/>
      <c r="M317" s="224"/>
      <c r="N317" s="224"/>
      <c r="O317" s="224"/>
      <c r="P317" s="224"/>
      <c r="Q317" s="224"/>
      <c r="R317" s="224"/>
      <c r="S317" s="224"/>
      <c r="T317" s="224"/>
      <c r="U317" s="224"/>
      <c r="V317" s="224"/>
    </row>
    <row r="318" spans="2:22">
      <c r="B318" s="224"/>
      <c r="C318" s="224"/>
      <c r="D318" s="224"/>
      <c r="E318" s="224"/>
      <c r="F318" s="224"/>
      <c r="G318" s="224"/>
      <c r="H318" s="224"/>
      <c r="I318" s="33"/>
      <c r="J318" s="33"/>
      <c r="K318" s="33"/>
      <c r="L318" s="224"/>
      <c r="M318" s="224"/>
      <c r="N318" s="224"/>
      <c r="O318" s="224"/>
      <c r="P318" s="224"/>
      <c r="Q318" s="224"/>
      <c r="R318" s="224"/>
      <c r="S318" s="224"/>
      <c r="T318" s="224"/>
      <c r="U318" s="224"/>
      <c r="V318" s="224"/>
    </row>
    <row r="319" spans="2:22">
      <c r="B319" s="224"/>
      <c r="C319" s="224"/>
      <c r="D319" s="224"/>
      <c r="E319" s="224"/>
      <c r="F319" s="224"/>
      <c r="G319" s="224"/>
      <c r="H319" s="224"/>
      <c r="I319" s="33"/>
      <c r="J319" s="33"/>
      <c r="K319" s="33"/>
      <c r="L319" s="224"/>
      <c r="M319" s="224"/>
      <c r="N319" s="224"/>
      <c r="O319" s="224"/>
      <c r="P319" s="224"/>
      <c r="Q319" s="224"/>
      <c r="R319" s="224"/>
      <c r="S319" s="224"/>
      <c r="T319" s="224"/>
      <c r="U319" s="224"/>
      <c r="V319" s="224"/>
    </row>
    <row r="320" spans="2:22">
      <c r="B320" s="224"/>
      <c r="C320" s="224"/>
      <c r="D320" s="224"/>
      <c r="E320" s="224"/>
      <c r="F320" s="224"/>
      <c r="G320" s="224"/>
      <c r="H320" s="224"/>
      <c r="I320" s="33"/>
      <c r="J320" s="33"/>
      <c r="K320" s="33"/>
      <c r="L320" s="224"/>
      <c r="M320" s="224"/>
      <c r="N320" s="224"/>
      <c r="O320" s="224"/>
      <c r="P320" s="224"/>
      <c r="Q320" s="224"/>
      <c r="R320" s="224"/>
      <c r="S320" s="224"/>
      <c r="T320" s="224"/>
      <c r="U320" s="224"/>
      <c r="V320" s="224"/>
    </row>
    <row r="321" spans="2:22">
      <c r="B321" s="224"/>
      <c r="C321" s="224"/>
      <c r="D321" s="224"/>
      <c r="E321" s="224"/>
      <c r="F321" s="224"/>
      <c r="G321" s="224"/>
      <c r="H321" s="224"/>
      <c r="I321" s="33"/>
      <c r="J321" s="33"/>
      <c r="K321" s="33"/>
      <c r="L321" s="224"/>
      <c r="M321" s="224"/>
      <c r="N321" s="224"/>
      <c r="O321" s="224"/>
      <c r="P321" s="224"/>
      <c r="Q321" s="224"/>
      <c r="R321" s="224"/>
      <c r="S321" s="224"/>
      <c r="T321" s="224"/>
      <c r="U321" s="224"/>
      <c r="V321" s="224"/>
    </row>
    <row r="322" spans="2:22">
      <c r="B322" s="224"/>
      <c r="C322" s="224"/>
      <c r="D322" s="224"/>
      <c r="E322" s="224"/>
      <c r="F322" s="224"/>
      <c r="G322" s="224"/>
      <c r="H322" s="224"/>
      <c r="I322" s="33"/>
      <c r="J322" s="33"/>
      <c r="K322" s="33"/>
      <c r="L322" s="224"/>
      <c r="M322" s="224"/>
      <c r="N322" s="224"/>
      <c r="O322" s="224"/>
      <c r="P322" s="224"/>
      <c r="Q322" s="224"/>
      <c r="R322" s="224"/>
      <c r="S322" s="224"/>
      <c r="T322" s="224"/>
      <c r="U322" s="224"/>
      <c r="V322" s="224"/>
    </row>
    <row r="323" spans="2:22">
      <c r="B323" s="224"/>
      <c r="C323" s="224"/>
      <c r="D323" s="224"/>
      <c r="E323" s="224"/>
      <c r="F323" s="224"/>
      <c r="G323" s="224"/>
      <c r="H323" s="224"/>
      <c r="I323" s="33"/>
      <c r="J323" s="33"/>
      <c r="K323" s="33"/>
      <c r="L323" s="224"/>
      <c r="M323" s="224"/>
      <c r="N323" s="224"/>
      <c r="O323" s="224"/>
      <c r="P323" s="224"/>
      <c r="Q323" s="224"/>
      <c r="R323" s="224"/>
      <c r="S323" s="224"/>
      <c r="T323" s="224"/>
      <c r="U323" s="224"/>
      <c r="V323" s="224"/>
    </row>
    <row r="324" spans="2:22">
      <c r="B324" s="224"/>
      <c r="C324" s="224"/>
      <c r="D324" s="224"/>
      <c r="E324" s="224"/>
      <c r="F324" s="224"/>
      <c r="G324" s="224"/>
      <c r="H324" s="224"/>
      <c r="I324" s="33"/>
      <c r="J324" s="33"/>
      <c r="K324" s="33"/>
      <c r="L324" s="224"/>
      <c r="M324" s="224"/>
      <c r="N324" s="224"/>
      <c r="O324" s="224"/>
      <c r="P324" s="224"/>
      <c r="Q324" s="224"/>
      <c r="R324" s="224"/>
      <c r="S324" s="224"/>
      <c r="T324" s="224"/>
      <c r="U324" s="224"/>
      <c r="V324" s="224"/>
    </row>
    <row r="325" spans="2:22">
      <c r="B325" s="224"/>
      <c r="C325" s="224"/>
      <c r="D325" s="224"/>
      <c r="E325" s="224"/>
      <c r="F325" s="224"/>
      <c r="G325" s="224"/>
      <c r="H325" s="224"/>
      <c r="I325" s="33"/>
      <c r="J325" s="33"/>
      <c r="K325" s="33"/>
      <c r="L325" s="224"/>
      <c r="M325" s="224"/>
      <c r="N325" s="224"/>
      <c r="O325" s="224"/>
      <c r="P325" s="224"/>
      <c r="Q325" s="224"/>
      <c r="R325" s="224"/>
      <c r="S325" s="224"/>
      <c r="T325" s="224"/>
      <c r="U325" s="224"/>
      <c r="V325" s="224"/>
    </row>
    <row r="326" spans="2:22">
      <c r="B326" s="224"/>
      <c r="C326" s="224"/>
      <c r="D326" s="224"/>
      <c r="E326" s="224"/>
      <c r="F326" s="224"/>
      <c r="G326" s="224"/>
      <c r="H326" s="224"/>
      <c r="I326" s="33"/>
      <c r="J326" s="33"/>
      <c r="K326" s="33"/>
      <c r="L326" s="224"/>
      <c r="M326" s="224"/>
      <c r="N326" s="224"/>
      <c r="O326" s="224"/>
      <c r="P326" s="224"/>
      <c r="Q326" s="224"/>
      <c r="R326" s="224"/>
      <c r="S326" s="224"/>
      <c r="T326" s="224"/>
      <c r="U326" s="224"/>
      <c r="V326" s="224"/>
    </row>
    <row r="327" spans="2:22">
      <c r="B327" s="224"/>
      <c r="C327" s="224"/>
      <c r="D327" s="224"/>
      <c r="E327" s="224"/>
      <c r="F327" s="224"/>
      <c r="G327" s="224"/>
      <c r="H327" s="224"/>
      <c r="I327" s="33"/>
      <c r="J327" s="33"/>
      <c r="K327" s="33"/>
      <c r="L327" s="224"/>
      <c r="M327" s="224"/>
      <c r="N327" s="224"/>
      <c r="O327" s="224"/>
      <c r="P327" s="224"/>
      <c r="Q327" s="224"/>
      <c r="R327" s="224"/>
      <c r="S327" s="224"/>
      <c r="T327" s="224"/>
      <c r="U327" s="224"/>
      <c r="V327" s="224"/>
    </row>
    <row r="328" spans="2:22">
      <c r="B328" s="224"/>
      <c r="C328" s="224"/>
      <c r="D328" s="224"/>
      <c r="E328" s="224"/>
      <c r="F328" s="224"/>
      <c r="G328" s="224"/>
      <c r="H328" s="224"/>
      <c r="I328" s="33"/>
      <c r="J328" s="33"/>
      <c r="K328" s="33"/>
      <c r="L328" s="224"/>
      <c r="M328" s="224"/>
      <c r="N328" s="224"/>
      <c r="O328" s="224"/>
      <c r="P328" s="224"/>
      <c r="Q328" s="224"/>
      <c r="R328" s="224"/>
      <c r="S328" s="224"/>
      <c r="T328" s="224"/>
      <c r="U328" s="224"/>
      <c r="V328" s="224"/>
    </row>
    <row r="329" spans="2:22">
      <c r="B329" s="224"/>
      <c r="C329" s="224"/>
      <c r="D329" s="224"/>
      <c r="E329" s="224"/>
      <c r="F329" s="224"/>
      <c r="G329" s="224"/>
      <c r="H329" s="224"/>
      <c r="I329" s="33"/>
      <c r="J329" s="33"/>
      <c r="K329" s="33"/>
      <c r="L329" s="224"/>
      <c r="M329" s="224"/>
      <c r="N329" s="224"/>
      <c r="O329" s="224"/>
      <c r="P329" s="224"/>
      <c r="Q329" s="224"/>
      <c r="R329" s="224"/>
      <c r="S329" s="224"/>
      <c r="T329" s="224"/>
      <c r="U329" s="224"/>
      <c r="V329" s="224"/>
    </row>
    <row r="330" spans="2:22">
      <c r="B330" s="224"/>
      <c r="C330" s="224"/>
      <c r="D330" s="224"/>
      <c r="E330" s="224"/>
      <c r="F330" s="224"/>
      <c r="G330" s="224"/>
      <c r="H330" s="224"/>
      <c r="I330" s="33"/>
      <c r="J330" s="33"/>
      <c r="K330" s="33"/>
      <c r="L330" s="224"/>
      <c r="M330" s="224"/>
      <c r="N330" s="224"/>
      <c r="O330" s="224"/>
      <c r="P330" s="224"/>
      <c r="Q330" s="224"/>
      <c r="R330" s="224"/>
      <c r="S330" s="224"/>
      <c r="T330" s="224"/>
      <c r="U330" s="224"/>
      <c r="V330" s="224"/>
    </row>
    <row r="331" spans="2:22">
      <c r="B331" s="224"/>
      <c r="C331" s="224"/>
      <c r="D331" s="224"/>
      <c r="E331" s="224"/>
      <c r="F331" s="224"/>
      <c r="G331" s="224"/>
      <c r="H331" s="224"/>
      <c r="I331" s="33"/>
      <c r="J331" s="33"/>
      <c r="K331" s="33"/>
      <c r="L331" s="224"/>
      <c r="M331" s="224"/>
      <c r="N331" s="224"/>
      <c r="O331" s="224"/>
      <c r="P331" s="224"/>
      <c r="Q331" s="224"/>
      <c r="R331" s="224"/>
      <c r="S331" s="224"/>
      <c r="T331" s="224"/>
      <c r="U331" s="224"/>
      <c r="V331" s="224"/>
    </row>
    <row r="332" spans="2:22">
      <c r="B332" s="224"/>
      <c r="C332" s="224"/>
      <c r="D332" s="224"/>
      <c r="E332" s="224"/>
      <c r="F332" s="224"/>
      <c r="G332" s="224"/>
      <c r="H332" s="224"/>
      <c r="I332" s="33"/>
      <c r="J332" s="33"/>
      <c r="K332" s="33"/>
      <c r="L332" s="224"/>
      <c r="M332" s="224"/>
      <c r="N332" s="224"/>
      <c r="O332" s="224"/>
      <c r="P332" s="224"/>
      <c r="Q332" s="224"/>
      <c r="R332" s="224"/>
      <c r="S332" s="224"/>
      <c r="T332" s="224"/>
      <c r="U332" s="224"/>
      <c r="V332" s="224"/>
    </row>
    <row r="333" spans="2:22">
      <c r="B333" s="224"/>
      <c r="C333" s="224"/>
      <c r="D333" s="224"/>
      <c r="E333" s="224"/>
      <c r="F333" s="224"/>
      <c r="G333" s="224"/>
      <c r="H333" s="224"/>
      <c r="I333" s="33"/>
      <c r="J333" s="33"/>
      <c r="K333" s="33"/>
      <c r="L333" s="224"/>
      <c r="M333" s="224"/>
      <c r="N333" s="224"/>
      <c r="O333" s="224"/>
      <c r="P333" s="224"/>
      <c r="Q333" s="224"/>
      <c r="R333" s="224"/>
      <c r="S333" s="224"/>
      <c r="T333" s="224"/>
      <c r="U333" s="224"/>
      <c r="V333" s="224"/>
    </row>
    <row r="334" spans="2:22">
      <c r="B334" s="224"/>
      <c r="C334" s="224"/>
      <c r="D334" s="224"/>
      <c r="E334" s="224"/>
      <c r="F334" s="224"/>
      <c r="G334" s="224"/>
      <c r="H334" s="224"/>
      <c r="I334" s="33"/>
      <c r="J334" s="33"/>
      <c r="K334" s="33"/>
      <c r="L334" s="224"/>
      <c r="M334" s="224"/>
      <c r="N334" s="224"/>
      <c r="O334" s="224"/>
      <c r="P334" s="224"/>
      <c r="Q334" s="224"/>
      <c r="R334" s="224"/>
      <c r="S334" s="224"/>
      <c r="T334" s="224"/>
      <c r="U334" s="224"/>
      <c r="V334" s="224"/>
    </row>
    <row r="335" spans="2:22">
      <c r="B335" s="224"/>
      <c r="C335" s="224"/>
      <c r="D335" s="224"/>
      <c r="E335" s="224"/>
      <c r="F335" s="224"/>
      <c r="G335" s="224"/>
      <c r="H335" s="224"/>
      <c r="I335" s="33"/>
      <c r="J335" s="33"/>
      <c r="K335" s="33"/>
      <c r="L335" s="224"/>
      <c r="M335" s="224"/>
      <c r="N335" s="224"/>
      <c r="O335" s="224"/>
      <c r="P335" s="224"/>
      <c r="Q335" s="224"/>
      <c r="R335" s="224"/>
      <c r="S335" s="224"/>
      <c r="T335" s="224"/>
      <c r="U335" s="224"/>
      <c r="V335" s="224"/>
    </row>
    <row r="336" spans="2:22">
      <c r="B336" s="224"/>
      <c r="C336" s="224"/>
      <c r="D336" s="224"/>
      <c r="E336" s="224"/>
      <c r="F336" s="224"/>
      <c r="G336" s="224"/>
      <c r="H336" s="224"/>
      <c r="I336" s="33"/>
      <c r="J336" s="33"/>
      <c r="K336" s="33"/>
      <c r="L336" s="224"/>
      <c r="M336" s="224"/>
      <c r="N336" s="224"/>
      <c r="O336" s="224"/>
      <c r="P336" s="224"/>
      <c r="Q336" s="224"/>
      <c r="R336" s="224"/>
      <c r="S336" s="224"/>
      <c r="T336" s="224"/>
      <c r="U336" s="224"/>
      <c r="V336" s="224"/>
    </row>
    <row r="337" spans="2:22">
      <c r="B337" s="224"/>
      <c r="C337" s="224"/>
      <c r="D337" s="224"/>
      <c r="E337" s="224"/>
      <c r="F337" s="224"/>
      <c r="G337" s="224"/>
      <c r="H337" s="224"/>
      <c r="I337" s="33"/>
      <c r="J337" s="33"/>
      <c r="K337" s="33"/>
      <c r="L337" s="224"/>
      <c r="M337" s="224"/>
      <c r="N337" s="224"/>
      <c r="O337" s="224"/>
      <c r="P337" s="224"/>
      <c r="Q337" s="224"/>
      <c r="R337" s="224"/>
      <c r="S337" s="224"/>
      <c r="T337" s="224"/>
      <c r="U337" s="224"/>
      <c r="V337" s="224"/>
    </row>
    <row r="338" spans="2:22">
      <c r="B338" s="224"/>
      <c r="C338" s="224"/>
      <c r="D338" s="224"/>
      <c r="E338" s="224"/>
      <c r="F338" s="224"/>
      <c r="G338" s="224"/>
      <c r="H338" s="224"/>
      <c r="I338" s="33"/>
      <c r="J338" s="33"/>
      <c r="K338" s="33"/>
      <c r="L338" s="224"/>
      <c r="M338" s="224"/>
      <c r="N338" s="224"/>
      <c r="O338" s="224"/>
      <c r="P338" s="224"/>
      <c r="Q338" s="224"/>
      <c r="R338" s="224"/>
      <c r="S338" s="224"/>
      <c r="T338" s="224"/>
      <c r="U338" s="224"/>
      <c r="V338" s="224"/>
    </row>
    <row r="339" spans="2:22">
      <c r="B339" s="224"/>
      <c r="C339" s="224"/>
      <c r="D339" s="224"/>
      <c r="E339" s="224"/>
      <c r="F339" s="224"/>
      <c r="G339" s="224"/>
      <c r="H339" s="224"/>
      <c r="I339" s="33"/>
      <c r="J339" s="33"/>
      <c r="K339" s="33"/>
      <c r="L339" s="224"/>
      <c r="M339" s="224"/>
      <c r="N339" s="224"/>
      <c r="O339" s="224"/>
      <c r="P339" s="224"/>
      <c r="Q339" s="224"/>
      <c r="R339" s="224"/>
      <c r="S339" s="224"/>
      <c r="T339" s="224"/>
      <c r="U339" s="224"/>
      <c r="V339" s="224"/>
    </row>
    <row r="340" spans="2:22">
      <c r="B340" s="224"/>
      <c r="C340" s="224"/>
      <c r="D340" s="224"/>
      <c r="E340" s="224"/>
      <c r="F340" s="224"/>
      <c r="G340" s="224"/>
      <c r="H340" s="224"/>
      <c r="I340" s="33"/>
      <c r="J340" s="33"/>
      <c r="K340" s="33"/>
      <c r="L340" s="224"/>
      <c r="M340" s="224"/>
      <c r="N340" s="224"/>
      <c r="O340" s="224"/>
      <c r="P340" s="224"/>
      <c r="Q340" s="224"/>
      <c r="R340" s="224"/>
      <c r="S340" s="224"/>
      <c r="T340" s="224"/>
      <c r="U340" s="224"/>
      <c r="V340" s="224"/>
    </row>
    <row r="341" spans="2:22">
      <c r="B341" s="224"/>
      <c r="C341" s="224"/>
      <c r="D341" s="224"/>
      <c r="E341" s="224"/>
      <c r="F341" s="224"/>
      <c r="G341" s="224"/>
      <c r="H341" s="224"/>
      <c r="I341" s="33"/>
      <c r="J341" s="33"/>
      <c r="K341" s="33"/>
      <c r="L341" s="224"/>
      <c r="M341" s="224"/>
      <c r="N341" s="224"/>
      <c r="O341" s="224"/>
      <c r="P341" s="224"/>
      <c r="Q341" s="224"/>
      <c r="R341" s="224"/>
      <c r="S341" s="224"/>
      <c r="T341" s="224"/>
      <c r="U341" s="224"/>
      <c r="V341" s="224"/>
    </row>
    <row r="342" spans="2:22">
      <c r="B342" s="224"/>
      <c r="C342" s="224"/>
      <c r="D342" s="224"/>
      <c r="E342" s="224"/>
      <c r="F342" s="224"/>
      <c r="G342" s="224"/>
      <c r="H342" s="224"/>
      <c r="I342" s="33"/>
      <c r="J342" s="33"/>
      <c r="K342" s="33"/>
      <c r="L342" s="224"/>
      <c r="M342" s="224"/>
      <c r="N342" s="224"/>
      <c r="O342" s="224"/>
      <c r="P342" s="224"/>
      <c r="Q342" s="224"/>
      <c r="R342" s="224"/>
      <c r="S342" s="224"/>
      <c r="T342" s="224"/>
      <c r="U342" s="224"/>
      <c r="V342" s="224"/>
    </row>
    <row r="343" spans="2:22">
      <c r="B343" s="224"/>
      <c r="C343" s="224"/>
      <c r="D343" s="224"/>
      <c r="E343" s="224"/>
      <c r="F343" s="224"/>
      <c r="G343" s="224"/>
      <c r="H343" s="224"/>
      <c r="I343" s="33"/>
      <c r="J343" s="33"/>
      <c r="K343" s="33"/>
      <c r="L343" s="224"/>
      <c r="M343" s="224"/>
      <c r="N343" s="224"/>
      <c r="O343" s="224"/>
      <c r="P343" s="224"/>
      <c r="Q343" s="224"/>
      <c r="R343" s="224"/>
      <c r="S343" s="224"/>
      <c r="T343" s="224"/>
      <c r="U343" s="224"/>
      <c r="V343" s="224"/>
    </row>
    <row r="344" spans="2:22">
      <c r="B344" s="224"/>
      <c r="C344" s="224"/>
      <c r="D344" s="224"/>
      <c r="E344" s="224"/>
      <c r="F344" s="224"/>
      <c r="G344" s="224"/>
      <c r="H344" s="224"/>
      <c r="I344" s="33"/>
      <c r="J344" s="33"/>
      <c r="K344" s="33"/>
      <c r="L344" s="224"/>
      <c r="M344" s="224"/>
      <c r="N344" s="224"/>
      <c r="O344" s="224"/>
      <c r="P344" s="224"/>
      <c r="Q344" s="224"/>
      <c r="R344" s="224"/>
      <c r="S344" s="224"/>
      <c r="T344" s="224"/>
      <c r="U344" s="224"/>
      <c r="V344" s="224"/>
    </row>
    <row r="345" spans="2:22">
      <c r="B345" s="224"/>
      <c r="C345" s="224"/>
      <c r="D345" s="224"/>
      <c r="E345" s="224"/>
      <c r="F345" s="224"/>
      <c r="G345" s="224"/>
      <c r="H345" s="224"/>
      <c r="I345" s="33"/>
      <c r="J345" s="33"/>
      <c r="K345" s="33"/>
      <c r="L345" s="224"/>
      <c r="M345" s="224"/>
      <c r="N345" s="224"/>
      <c r="O345" s="224"/>
      <c r="P345" s="224"/>
      <c r="Q345" s="224"/>
      <c r="R345" s="224"/>
      <c r="S345" s="224"/>
      <c r="T345" s="224"/>
      <c r="U345" s="224"/>
      <c r="V345" s="224"/>
    </row>
    <row r="346" spans="2:22">
      <c r="B346" s="224"/>
      <c r="C346" s="224"/>
      <c r="D346" s="224"/>
      <c r="E346" s="224"/>
      <c r="F346" s="224"/>
      <c r="G346" s="224"/>
      <c r="H346" s="224"/>
      <c r="I346" s="33"/>
      <c r="J346" s="33"/>
      <c r="K346" s="33"/>
      <c r="L346" s="224"/>
      <c r="M346" s="224"/>
      <c r="N346" s="224"/>
      <c r="O346" s="224"/>
      <c r="P346" s="224"/>
      <c r="Q346" s="224"/>
      <c r="R346" s="224"/>
      <c r="S346" s="224"/>
      <c r="T346" s="224"/>
      <c r="U346" s="224"/>
      <c r="V346" s="224"/>
    </row>
    <row r="347" spans="2:22">
      <c r="B347" s="224"/>
      <c r="C347" s="224"/>
      <c r="D347" s="224"/>
      <c r="E347" s="224"/>
      <c r="F347" s="224"/>
      <c r="G347" s="224"/>
      <c r="H347" s="224"/>
      <c r="I347" s="33"/>
      <c r="J347" s="33"/>
      <c r="K347" s="33"/>
      <c r="L347" s="224"/>
      <c r="M347" s="224"/>
      <c r="N347" s="224"/>
      <c r="O347" s="224"/>
      <c r="P347" s="224"/>
      <c r="Q347" s="224"/>
      <c r="R347" s="224"/>
      <c r="S347" s="224"/>
      <c r="T347" s="224"/>
      <c r="U347" s="224"/>
      <c r="V347" s="224"/>
    </row>
    <row r="348" spans="2:22">
      <c r="B348" s="224"/>
      <c r="C348" s="224"/>
      <c r="D348" s="224"/>
      <c r="E348" s="224"/>
      <c r="F348" s="224"/>
      <c r="G348" s="224"/>
      <c r="H348" s="224"/>
      <c r="I348" s="33"/>
      <c r="J348" s="33"/>
      <c r="K348" s="33"/>
      <c r="L348" s="224"/>
      <c r="M348" s="224"/>
      <c r="N348" s="224"/>
      <c r="O348" s="224"/>
      <c r="P348" s="224"/>
      <c r="Q348" s="224"/>
      <c r="R348" s="224"/>
      <c r="S348" s="224"/>
      <c r="T348" s="224"/>
      <c r="U348" s="224"/>
      <c r="V348" s="224"/>
    </row>
    <row r="349" spans="2:22">
      <c r="B349" s="224"/>
      <c r="C349" s="224"/>
      <c r="D349" s="224"/>
      <c r="E349" s="224"/>
      <c r="F349" s="224"/>
      <c r="G349" s="224"/>
      <c r="H349" s="224"/>
      <c r="I349" s="33"/>
      <c r="J349" s="33"/>
      <c r="K349" s="33"/>
      <c r="L349" s="224"/>
      <c r="M349" s="224"/>
      <c r="N349" s="224"/>
      <c r="O349" s="224"/>
      <c r="P349" s="224"/>
      <c r="Q349" s="224"/>
      <c r="R349" s="224"/>
      <c r="S349" s="224"/>
      <c r="T349" s="224"/>
      <c r="U349" s="224"/>
      <c r="V349" s="224"/>
    </row>
    <row r="350" spans="2:22">
      <c r="B350" s="224"/>
      <c r="C350" s="224"/>
      <c r="D350" s="224"/>
      <c r="E350" s="224"/>
      <c r="F350" s="224"/>
      <c r="G350" s="224"/>
      <c r="H350" s="224"/>
      <c r="I350" s="33"/>
      <c r="J350" s="33"/>
      <c r="K350" s="33"/>
      <c r="L350" s="224"/>
      <c r="M350" s="224"/>
      <c r="N350" s="224"/>
      <c r="O350" s="224"/>
      <c r="P350" s="224"/>
      <c r="Q350" s="224"/>
      <c r="R350" s="224"/>
      <c r="S350" s="224"/>
      <c r="T350" s="224"/>
      <c r="U350" s="224"/>
      <c r="V350" s="224"/>
    </row>
    <row r="351" spans="2:22">
      <c r="B351" s="224"/>
      <c r="C351" s="224"/>
      <c r="D351" s="224"/>
      <c r="E351" s="224"/>
      <c r="F351" s="224"/>
      <c r="G351" s="224"/>
      <c r="H351" s="224"/>
      <c r="I351" s="33"/>
      <c r="J351" s="33"/>
      <c r="K351" s="33"/>
      <c r="L351" s="224"/>
      <c r="M351" s="224"/>
      <c r="N351" s="224"/>
      <c r="O351" s="224"/>
      <c r="P351" s="224"/>
      <c r="Q351" s="224"/>
      <c r="R351" s="224"/>
      <c r="S351" s="224"/>
      <c r="T351" s="224"/>
      <c r="U351" s="224"/>
      <c r="V351" s="224"/>
    </row>
    <row r="352" spans="2:22">
      <c r="B352" s="224"/>
      <c r="C352" s="224"/>
      <c r="D352" s="224"/>
      <c r="E352" s="224"/>
      <c r="F352" s="224"/>
      <c r="G352" s="224"/>
      <c r="H352" s="224"/>
      <c r="I352" s="33"/>
      <c r="J352" s="33"/>
      <c r="K352" s="33"/>
      <c r="L352" s="224"/>
      <c r="M352" s="224"/>
      <c r="N352" s="224"/>
      <c r="O352" s="224"/>
      <c r="P352" s="224"/>
      <c r="Q352" s="224"/>
      <c r="R352" s="224"/>
      <c r="S352" s="224"/>
      <c r="T352" s="224"/>
      <c r="U352" s="224"/>
      <c r="V352" s="224"/>
    </row>
    <row r="353" spans="2:22">
      <c r="B353" s="224"/>
      <c r="C353" s="224"/>
      <c r="D353" s="224"/>
      <c r="E353" s="224"/>
      <c r="F353" s="224"/>
      <c r="G353" s="224"/>
      <c r="H353" s="224"/>
      <c r="I353" s="33"/>
      <c r="J353" s="33"/>
      <c r="K353" s="33"/>
      <c r="L353" s="224"/>
      <c r="M353" s="224"/>
      <c r="N353" s="224"/>
      <c r="O353" s="224"/>
      <c r="P353" s="224"/>
      <c r="Q353" s="224"/>
      <c r="R353" s="224"/>
      <c r="S353" s="224"/>
      <c r="T353" s="224"/>
      <c r="U353" s="224"/>
      <c r="V353" s="224"/>
    </row>
    <row r="354" spans="2:22">
      <c r="B354" s="224"/>
      <c r="C354" s="224"/>
      <c r="D354" s="224"/>
      <c r="E354" s="224"/>
      <c r="F354" s="224"/>
      <c r="G354" s="224"/>
      <c r="H354" s="224"/>
      <c r="I354" s="33"/>
      <c r="J354" s="33"/>
      <c r="K354" s="33"/>
      <c r="L354" s="224"/>
      <c r="M354" s="224"/>
      <c r="N354" s="224"/>
      <c r="O354" s="224"/>
      <c r="P354" s="224"/>
      <c r="Q354" s="224"/>
      <c r="R354" s="224"/>
      <c r="S354" s="224"/>
      <c r="T354" s="224"/>
      <c r="U354" s="224"/>
      <c r="V354" s="224"/>
    </row>
    <row r="355" spans="2:22">
      <c r="B355" s="224"/>
      <c r="C355" s="224"/>
      <c r="D355" s="224"/>
      <c r="E355" s="224"/>
      <c r="F355" s="224"/>
      <c r="G355" s="224"/>
      <c r="H355" s="224"/>
      <c r="I355" s="33"/>
      <c r="J355" s="33"/>
      <c r="K355" s="33"/>
      <c r="L355" s="224"/>
      <c r="M355" s="224"/>
      <c r="N355" s="224"/>
      <c r="O355" s="224"/>
      <c r="P355" s="224"/>
      <c r="Q355" s="224"/>
      <c r="R355" s="224"/>
      <c r="S355" s="224"/>
      <c r="T355" s="224"/>
      <c r="U355" s="224"/>
      <c r="V355" s="224"/>
    </row>
    <row r="356" spans="2:22">
      <c r="B356" s="224"/>
      <c r="C356" s="224"/>
      <c r="D356" s="224"/>
      <c r="E356" s="224"/>
      <c r="F356" s="224"/>
      <c r="G356" s="224"/>
      <c r="H356" s="224"/>
      <c r="I356" s="33"/>
      <c r="J356" s="33"/>
      <c r="K356" s="33"/>
      <c r="L356" s="224"/>
      <c r="M356" s="224"/>
      <c r="N356" s="224"/>
      <c r="O356" s="224"/>
      <c r="P356" s="224"/>
      <c r="Q356" s="224"/>
      <c r="R356" s="224"/>
      <c r="S356" s="224"/>
      <c r="T356" s="224"/>
      <c r="U356" s="224"/>
      <c r="V356" s="224"/>
    </row>
    <row r="357" spans="2:22">
      <c r="B357" s="224"/>
      <c r="C357" s="224"/>
      <c r="D357" s="224"/>
      <c r="E357" s="224"/>
      <c r="F357" s="224"/>
      <c r="G357" s="224"/>
      <c r="H357" s="224"/>
      <c r="I357" s="33"/>
      <c r="J357" s="33"/>
      <c r="K357" s="33"/>
      <c r="L357" s="224"/>
      <c r="M357" s="224"/>
      <c r="N357" s="224"/>
      <c r="O357" s="224"/>
      <c r="P357" s="224"/>
      <c r="Q357" s="224"/>
      <c r="R357" s="224"/>
      <c r="S357" s="224"/>
      <c r="T357" s="224"/>
      <c r="U357" s="224"/>
      <c r="V357" s="224"/>
    </row>
    <row r="358" spans="2:22">
      <c r="B358" s="224"/>
      <c r="C358" s="224"/>
      <c r="D358" s="224"/>
      <c r="E358" s="224"/>
      <c r="F358" s="224"/>
      <c r="G358" s="224"/>
      <c r="H358" s="224"/>
      <c r="I358" s="33"/>
      <c r="J358" s="33"/>
      <c r="K358" s="33"/>
      <c r="L358" s="224"/>
      <c r="M358" s="224"/>
      <c r="N358" s="224"/>
      <c r="O358" s="224"/>
      <c r="P358" s="224"/>
      <c r="Q358" s="224"/>
      <c r="R358" s="224"/>
      <c r="S358" s="224"/>
      <c r="T358" s="224"/>
      <c r="U358" s="224"/>
      <c r="V358" s="224"/>
    </row>
    <row r="359" spans="2:22">
      <c r="B359" s="224"/>
      <c r="C359" s="224"/>
      <c r="D359" s="224"/>
      <c r="E359" s="224"/>
      <c r="F359" s="224"/>
      <c r="G359" s="224"/>
      <c r="H359" s="224"/>
      <c r="I359" s="33"/>
      <c r="J359" s="33"/>
      <c r="K359" s="33"/>
      <c r="L359" s="224"/>
      <c r="M359" s="224"/>
      <c r="N359" s="224"/>
      <c r="O359" s="224"/>
      <c r="P359" s="224"/>
      <c r="Q359" s="224"/>
      <c r="R359" s="224"/>
      <c r="S359" s="224"/>
      <c r="T359" s="224"/>
      <c r="U359" s="224"/>
      <c r="V359" s="224"/>
    </row>
    <row r="360" spans="2:22">
      <c r="B360" s="224"/>
      <c r="C360" s="224"/>
      <c r="D360" s="224"/>
      <c r="E360" s="224"/>
      <c r="F360" s="224"/>
      <c r="G360" s="224"/>
      <c r="H360" s="224"/>
      <c r="I360" s="33"/>
      <c r="J360" s="33"/>
      <c r="K360" s="33"/>
      <c r="L360" s="224"/>
      <c r="M360" s="224"/>
      <c r="N360" s="224"/>
      <c r="O360" s="224"/>
      <c r="P360" s="224"/>
      <c r="Q360" s="224"/>
      <c r="R360" s="224"/>
      <c r="S360" s="224"/>
      <c r="T360" s="224"/>
      <c r="U360" s="224"/>
      <c r="V360" s="224"/>
    </row>
    <row r="361" spans="2:22">
      <c r="B361" s="224"/>
      <c r="C361" s="224"/>
      <c r="D361" s="224"/>
      <c r="E361" s="224"/>
      <c r="F361" s="224"/>
      <c r="G361" s="224"/>
      <c r="H361" s="224"/>
      <c r="I361" s="33"/>
      <c r="J361" s="33"/>
      <c r="K361" s="33"/>
      <c r="L361" s="224"/>
      <c r="M361" s="224"/>
      <c r="N361" s="224"/>
      <c r="O361" s="224"/>
      <c r="P361" s="224"/>
      <c r="Q361" s="224"/>
      <c r="R361" s="224"/>
      <c r="S361" s="224"/>
      <c r="T361" s="224"/>
      <c r="U361" s="224"/>
      <c r="V361" s="224"/>
    </row>
    <row r="362" spans="2:22">
      <c r="B362" s="224"/>
      <c r="C362" s="224"/>
      <c r="D362" s="224"/>
      <c r="E362" s="224"/>
      <c r="F362" s="224"/>
      <c r="G362" s="224"/>
      <c r="H362" s="224"/>
      <c r="I362" s="33"/>
      <c r="J362" s="33"/>
      <c r="K362" s="33"/>
      <c r="L362" s="224"/>
      <c r="M362" s="224"/>
      <c r="N362" s="224"/>
      <c r="O362" s="224"/>
      <c r="P362" s="224"/>
      <c r="Q362" s="224"/>
      <c r="R362" s="224"/>
      <c r="S362" s="224"/>
      <c r="T362" s="224"/>
      <c r="U362" s="224"/>
      <c r="V362" s="224"/>
    </row>
    <row r="363" spans="2:22">
      <c r="B363" s="224"/>
      <c r="C363" s="224"/>
      <c r="D363" s="224"/>
      <c r="E363" s="224"/>
      <c r="F363" s="224"/>
      <c r="G363" s="224"/>
      <c r="H363" s="224"/>
      <c r="I363" s="33"/>
      <c r="J363" s="33"/>
      <c r="K363" s="33"/>
      <c r="L363" s="224"/>
      <c r="M363" s="224"/>
      <c r="N363" s="224"/>
      <c r="O363" s="224"/>
      <c r="P363" s="224"/>
      <c r="Q363" s="224"/>
      <c r="R363" s="224"/>
      <c r="S363" s="224"/>
      <c r="T363" s="224"/>
      <c r="U363" s="224"/>
      <c r="V363" s="224"/>
    </row>
    <row r="364" spans="2:22">
      <c r="B364" s="224"/>
      <c r="C364" s="224"/>
      <c r="D364" s="224"/>
      <c r="E364" s="224"/>
      <c r="F364" s="224"/>
      <c r="G364" s="224"/>
      <c r="H364" s="224"/>
      <c r="I364" s="33"/>
      <c r="J364" s="33"/>
      <c r="K364" s="33"/>
      <c r="L364" s="224"/>
      <c r="M364" s="224"/>
      <c r="N364" s="224"/>
      <c r="O364" s="224"/>
      <c r="P364" s="224"/>
      <c r="Q364" s="224"/>
      <c r="R364" s="224"/>
      <c r="S364" s="224"/>
      <c r="T364" s="224"/>
      <c r="U364" s="224"/>
      <c r="V364" s="224"/>
    </row>
    <row r="365" spans="2:22">
      <c r="B365" s="224"/>
      <c r="C365" s="224"/>
      <c r="D365" s="224"/>
      <c r="E365" s="224"/>
      <c r="F365" s="224"/>
      <c r="G365" s="224"/>
      <c r="H365" s="224"/>
      <c r="I365" s="33"/>
      <c r="J365" s="33"/>
      <c r="K365" s="33"/>
      <c r="L365" s="224"/>
      <c r="M365" s="224"/>
      <c r="N365" s="224"/>
      <c r="O365" s="224"/>
      <c r="P365" s="224"/>
      <c r="Q365" s="224"/>
      <c r="R365" s="224"/>
      <c r="S365" s="224"/>
      <c r="T365" s="224"/>
      <c r="U365" s="224"/>
      <c r="V365" s="224"/>
    </row>
    <row r="366" spans="2:22">
      <c r="B366" s="224"/>
      <c r="C366" s="224"/>
      <c r="D366" s="224"/>
      <c r="E366" s="224"/>
      <c r="F366" s="224"/>
      <c r="G366" s="224"/>
      <c r="H366" s="224"/>
      <c r="I366" s="33"/>
      <c r="J366" s="33"/>
      <c r="K366" s="33"/>
      <c r="L366" s="224"/>
      <c r="M366" s="224"/>
      <c r="N366" s="224"/>
      <c r="O366" s="224"/>
      <c r="P366" s="224"/>
      <c r="Q366" s="224"/>
      <c r="R366" s="224"/>
      <c r="S366" s="224"/>
      <c r="T366" s="224"/>
      <c r="U366" s="224"/>
      <c r="V366" s="224"/>
    </row>
    <row r="367" spans="2:22">
      <c r="B367" s="224"/>
      <c r="C367" s="224"/>
      <c r="D367" s="224"/>
      <c r="E367" s="224"/>
      <c r="F367" s="224"/>
      <c r="G367" s="224"/>
      <c r="H367" s="224"/>
      <c r="I367" s="33"/>
      <c r="J367" s="33"/>
      <c r="K367" s="33"/>
      <c r="L367" s="224"/>
      <c r="M367" s="224"/>
      <c r="N367" s="224"/>
      <c r="O367" s="224"/>
      <c r="P367" s="224"/>
      <c r="Q367" s="224"/>
      <c r="R367" s="224"/>
      <c r="S367" s="224"/>
      <c r="T367" s="224"/>
      <c r="U367" s="224"/>
      <c r="V367" s="224"/>
    </row>
    <row r="368" spans="2:22">
      <c r="B368" s="224"/>
      <c r="C368" s="224"/>
      <c r="D368" s="224"/>
      <c r="E368" s="224"/>
      <c r="F368" s="224"/>
      <c r="G368" s="224"/>
      <c r="H368" s="224"/>
      <c r="I368" s="33"/>
      <c r="J368" s="33"/>
      <c r="K368" s="33"/>
      <c r="L368" s="224"/>
      <c r="M368" s="224"/>
      <c r="N368" s="224"/>
      <c r="O368" s="224"/>
      <c r="P368" s="224"/>
      <c r="Q368" s="224"/>
      <c r="R368" s="224"/>
      <c r="S368" s="224"/>
      <c r="T368" s="224"/>
      <c r="U368" s="224"/>
      <c r="V368" s="224"/>
    </row>
    <row r="369" spans="2:22">
      <c r="B369" s="224"/>
      <c r="C369" s="224"/>
      <c r="D369" s="224"/>
      <c r="E369" s="224"/>
      <c r="F369" s="224"/>
      <c r="G369" s="224"/>
      <c r="H369" s="224"/>
      <c r="I369" s="33"/>
      <c r="J369" s="33"/>
      <c r="K369" s="33"/>
      <c r="L369" s="224"/>
      <c r="M369" s="224"/>
      <c r="N369" s="224"/>
      <c r="O369" s="224"/>
      <c r="P369" s="224"/>
      <c r="Q369" s="224"/>
      <c r="R369" s="224"/>
      <c r="S369" s="224"/>
      <c r="T369" s="224"/>
      <c r="U369" s="224"/>
      <c r="V369" s="224"/>
    </row>
    <row r="370" spans="2:22">
      <c r="B370" s="224"/>
      <c r="C370" s="224"/>
      <c r="D370" s="224"/>
      <c r="E370" s="224"/>
      <c r="F370" s="224"/>
      <c r="G370" s="224"/>
      <c r="H370" s="224"/>
      <c r="I370" s="33"/>
      <c r="J370" s="33"/>
      <c r="K370" s="33"/>
      <c r="L370" s="224"/>
      <c r="M370" s="224"/>
      <c r="N370" s="224"/>
      <c r="O370" s="224"/>
      <c r="P370" s="224"/>
      <c r="Q370" s="224"/>
      <c r="R370" s="224"/>
      <c r="S370" s="224"/>
      <c r="T370" s="224"/>
      <c r="U370" s="224"/>
      <c r="V370" s="224"/>
    </row>
    <row r="371" spans="2:22">
      <c r="B371" s="224"/>
      <c r="C371" s="224"/>
      <c r="D371" s="224"/>
      <c r="E371" s="224"/>
      <c r="F371" s="224"/>
      <c r="G371" s="224"/>
      <c r="H371" s="224"/>
      <c r="I371" s="33"/>
      <c r="J371" s="33"/>
      <c r="K371" s="33"/>
      <c r="L371" s="224"/>
      <c r="M371" s="224"/>
      <c r="N371" s="224"/>
      <c r="O371" s="224"/>
      <c r="P371" s="224"/>
      <c r="Q371" s="224"/>
      <c r="R371" s="224"/>
      <c r="S371" s="224"/>
      <c r="T371" s="224"/>
      <c r="U371" s="224"/>
      <c r="V371" s="224"/>
    </row>
    <row r="372" spans="2:22">
      <c r="B372" s="224"/>
      <c r="C372" s="224"/>
      <c r="D372" s="224"/>
      <c r="E372" s="224"/>
      <c r="F372" s="224"/>
      <c r="G372" s="224"/>
      <c r="H372" s="224"/>
      <c r="I372" s="33"/>
      <c r="J372" s="33"/>
      <c r="K372" s="33"/>
      <c r="L372" s="224"/>
      <c r="M372" s="224"/>
      <c r="N372" s="224"/>
      <c r="O372" s="224"/>
      <c r="P372" s="224"/>
      <c r="Q372" s="224"/>
      <c r="R372" s="224"/>
      <c r="S372" s="224"/>
      <c r="T372" s="224"/>
      <c r="U372" s="224"/>
      <c r="V372" s="224"/>
    </row>
    <row r="373" spans="2:22">
      <c r="B373" s="224"/>
      <c r="C373" s="224"/>
      <c r="D373" s="224"/>
      <c r="E373" s="224"/>
      <c r="F373" s="224"/>
      <c r="G373" s="224"/>
      <c r="H373" s="224"/>
      <c r="I373" s="33"/>
      <c r="J373" s="33"/>
      <c r="K373" s="33"/>
      <c r="L373" s="224"/>
      <c r="M373" s="224"/>
      <c r="N373" s="224"/>
      <c r="O373" s="224"/>
      <c r="P373" s="224"/>
      <c r="Q373" s="224"/>
      <c r="R373" s="224"/>
      <c r="S373" s="224"/>
      <c r="T373" s="224"/>
      <c r="U373" s="224"/>
      <c r="V373" s="224"/>
    </row>
    <row r="374" spans="2:22">
      <c r="B374" s="224"/>
      <c r="C374" s="224"/>
      <c r="D374" s="224"/>
      <c r="E374" s="224"/>
      <c r="F374" s="224"/>
      <c r="G374" s="224"/>
      <c r="H374" s="224"/>
      <c r="I374" s="33"/>
      <c r="J374" s="33"/>
      <c r="K374" s="33"/>
      <c r="L374" s="224"/>
      <c r="M374" s="224"/>
      <c r="N374" s="224"/>
      <c r="O374" s="224"/>
      <c r="P374" s="224"/>
      <c r="Q374" s="224"/>
      <c r="R374" s="224"/>
      <c r="S374" s="224"/>
      <c r="T374" s="224"/>
      <c r="U374" s="224"/>
      <c r="V374" s="224"/>
    </row>
    <row r="375" spans="2:22">
      <c r="B375" s="224"/>
      <c r="C375" s="224"/>
      <c r="D375" s="224"/>
      <c r="E375" s="224"/>
      <c r="F375" s="224"/>
      <c r="G375" s="224"/>
      <c r="H375" s="224"/>
      <c r="I375" s="33"/>
      <c r="J375" s="33"/>
      <c r="K375" s="33"/>
      <c r="L375" s="224"/>
      <c r="M375" s="224"/>
      <c r="N375" s="224"/>
      <c r="O375" s="224"/>
      <c r="P375" s="224"/>
      <c r="Q375" s="224"/>
      <c r="R375" s="224"/>
      <c r="S375" s="224"/>
      <c r="T375" s="224"/>
      <c r="U375" s="224"/>
      <c r="V375" s="224"/>
    </row>
    <row r="376" spans="2:22">
      <c r="B376" s="224"/>
      <c r="C376" s="224"/>
      <c r="D376" s="224"/>
      <c r="E376" s="224"/>
      <c r="F376" s="224"/>
      <c r="G376" s="224"/>
      <c r="H376" s="224"/>
      <c r="I376" s="33"/>
      <c r="J376" s="33"/>
      <c r="K376" s="33"/>
      <c r="L376" s="224"/>
      <c r="M376" s="224"/>
      <c r="N376" s="224"/>
      <c r="O376" s="224"/>
      <c r="P376" s="224"/>
      <c r="Q376" s="224"/>
      <c r="R376" s="224"/>
      <c r="S376" s="224"/>
      <c r="T376" s="224"/>
      <c r="U376" s="224"/>
      <c r="V376" s="224"/>
    </row>
    <row r="377" spans="2:22">
      <c r="B377" s="224"/>
      <c r="C377" s="224"/>
      <c r="D377" s="224"/>
      <c r="E377" s="224"/>
      <c r="F377" s="224"/>
      <c r="G377" s="224"/>
      <c r="H377" s="224"/>
      <c r="I377" s="33"/>
      <c r="J377" s="33"/>
      <c r="K377" s="33"/>
      <c r="L377" s="224"/>
      <c r="M377" s="224"/>
      <c r="N377" s="224"/>
      <c r="O377" s="224"/>
      <c r="P377" s="224"/>
      <c r="Q377" s="224"/>
      <c r="R377" s="224"/>
      <c r="S377" s="224"/>
      <c r="T377" s="224"/>
      <c r="U377" s="224"/>
      <c r="V377" s="224"/>
    </row>
    <row r="378" spans="2:22">
      <c r="B378" s="224"/>
      <c r="C378" s="224"/>
      <c r="D378" s="224"/>
      <c r="E378" s="224"/>
      <c r="F378" s="224"/>
      <c r="G378" s="224"/>
      <c r="H378" s="224"/>
      <c r="I378" s="33"/>
      <c r="J378" s="33"/>
      <c r="K378" s="33"/>
      <c r="L378" s="224"/>
      <c r="M378" s="224"/>
      <c r="N378" s="224"/>
      <c r="O378" s="224"/>
      <c r="P378" s="224"/>
      <c r="Q378" s="224"/>
      <c r="R378" s="224"/>
      <c r="S378" s="224"/>
      <c r="T378" s="224"/>
      <c r="U378" s="224"/>
      <c r="V378" s="224"/>
    </row>
    <row r="379" spans="2:22">
      <c r="B379" s="224"/>
      <c r="C379" s="224"/>
      <c r="D379" s="224"/>
      <c r="E379" s="224"/>
      <c r="F379" s="224"/>
      <c r="G379" s="224"/>
      <c r="H379" s="224"/>
      <c r="I379" s="33"/>
      <c r="J379" s="33"/>
      <c r="K379" s="33"/>
      <c r="L379" s="224"/>
      <c r="M379" s="224"/>
      <c r="N379" s="224"/>
      <c r="O379" s="224"/>
      <c r="P379" s="224"/>
      <c r="Q379" s="224"/>
      <c r="R379" s="224"/>
      <c r="S379" s="224"/>
      <c r="T379" s="224"/>
      <c r="U379" s="224"/>
      <c r="V379" s="224"/>
    </row>
    <row r="380" spans="2:22">
      <c r="B380" s="224"/>
      <c r="C380" s="224"/>
      <c r="D380" s="224"/>
      <c r="E380" s="224"/>
      <c r="F380" s="224"/>
      <c r="G380" s="224"/>
      <c r="H380" s="224"/>
      <c r="I380" s="33"/>
      <c r="J380" s="33"/>
      <c r="K380" s="33"/>
      <c r="L380" s="224"/>
      <c r="M380" s="224"/>
      <c r="N380" s="224"/>
      <c r="O380" s="224"/>
      <c r="P380" s="224"/>
      <c r="Q380" s="224"/>
      <c r="R380" s="224"/>
      <c r="S380" s="224"/>
      <c r="T380" s="224"/>
      <c r="U380" s="224"/>
      <c r="V380" s="224"/>
    </row>
    <row r="381" spans="2:22">
      <c r="B381" s="224"/>
      <c r="C381" s="224"/>
      <c r="D381" s="224"/>
      <c r="E381" s="224"/>
      <c r="F381" s="224"/>
      <c r="G381" s="224"/>
      <c r="H381" s="224"/>
      <c r="I381" s="33"/>
      <c r="J381" s="33"/>
      <c r="K381" s="33"/>
      <c r="L381" s="224"/>
      <c r="M381" s="224"/>
      <c r="N381" s="224"/>
      <c r="O381" s="224"/>
      <c r="P381" s="224"/>
      <c r="Q381" s="224"/>
      <c r="R381" s="224"/>
      <c r="S381" s="224"/>
      <c r="T381" s="224"/>
      <c r="U381" s="224"/>
      <c r="V381" s="224"/>
    </row>
    <row r="382" spans="2:22">
      <c r="B382" s="224"/>
      <c r="C382" s="224"/>
      <c r="D382" s="224"/>
      <c r="E382" s="224"/>
      <c r="F382" s="224"/>
      <c r="G382" s="224"/>
      <c r="H382" s="224"/>
      <c r="I382" s="33"/>
      <c r="J382" s="33"/>
      <c r="K382" s="33"/>
      <c r="L382" s="224"/>
      <c r="M382" s="224"/>
      <c r="N382" s="224"/>
      <c r="O382" s="224"/>
      <c r="P382" s="224"/>
      <c r="Q382" s="224"/>
      <c r="R382" s="224"/>
      <c r="S382" s="224"/>
      <c r="T382" s="224"/>
      <c r="U382" s="224"/>
      <c r="V382" s="224"/>
    </row>
    <row r="383" spans="2:22">
      <c r="B383" s="224"/>
      <c r="C383" s="224"/>
      <c r="D383" s="224"/>
      <c r="E383" s="224"/>
      <c r="F383" s="224"/>
      <c r="G383" s="224"/>
      <c r="H383" s="224"/>
      <c r="I383" s="33"/>
      <c r="J383" s="33"/>
      <c r="K383" s="33"/>
      <c r="L383" s="224"/>
      <c r="M383" s="224"/>
      <c r="N383" s="224"/>
      <c r="O383" s="224"/>
      <c r="P383" s="224"/>
      <c r="Q383" s="224"/>
      <c r="R383" s="224"/>
      <c r="S383" s="224"/>
      <c r="T383" s="224"/>
      <c r="U383" s="224"/>
      <c r="V383" s="224"/>
    </row>
    <row r="384" spans="2:22">
      <c r="B384" s="224"/>
      <c r="C384" s="224"/>
      <c r="D384" s="224"/>
      <c r="E384" s="224"/>
      <c r="F384" s="224"/>
      <c r="G384" s="224"/>
      <c r="H384" s="224"/>
      <c r="I384" s="33"/>
      <c r="J384" s="33"/>
      <c r="K384" s="33"/>
      <c r="L384" s="224"/>
      <c r="M384" s="224"/>
      <c r="N384" s="224"/>
      <c r="O384" s="224"/>
      <c r="P384" s="224"/>
      <c r="Q384" s="224"/>
      <c r="R384" s="224"/>
      <c r="S384" s="224"/>
      <c r="T384" s="224"/>
      <c r="U384" s="224"/>
      <c r="V384" s="224"/>
    </row>
    <row r="385" spans="2:22">
      <c r="B385" s="224"/>
      <c r="C385" s="224"/>
      <c r="D385" s="224"/>
      <c r="E385" s="224"/>
      <c r="F385" s="224"/>
      <c r="G385" s="224"/>
      <c r="H385" s="224"/>
      <c r="I385" s="33"/>
      <c r="J385" s="33"/>
      <c r="K385" s="33"/>
      <c r="L385" s="224"/>
      <c r="M385" s="224"/>
      <c r="N385" s="224"/>
      <c r="O385" s="224"/>
      <c r="P385" s="224"/>
      <c r="Q385" s="224"/>
      <c r="R385" s="224"/>
      <c r="S385" s="224"/>
      <c r="T385" s="224"/>
      <c r="U385" s="224"/>
      <c r="V385" s="224"/>
    </row>
    <row r="386" spans="2:22">
      <c r="B386" s="224"/>
      <c r="C386" s="224"/>
      <c r="D386" s="224"/>
      <c r="E386" s="224"/>
      <c r="F386" s="224"/>
      <c r="G386" s="224"/>
      <c r="H386" s="224"/>
      <c r="I386" s="33"/>
      <c r="J386" s="33"/>
      <c r="K386" s="33"/>
      <c r="L386" s="224"/>
      <c r="M386" s="224"/>
      <c r="N386" s="224"/>
      <c r="O386" s="224"/>
      <c r="P386" s="224"/>
      <c r="Q386" s="224"/>
      <c r="R386" s="224"/>
      <c r="S386" s="224"/>
      <c r="T386" s="224"/>
      <c r="U386" s="224"/>
      <c r="V386" s="224"/>
    </row>
    <row r="387" spans="2:22">
      <c r="B387" s="224"/>
      <c r="C387" s="224"/>
      <c r="D387" s="224"/>
      <c r="E387" s="224"/>
      <c r="F387" s="224"/>
      <c r="G387" s="224"/>
      <c r="H387" s="224"/>
      <c r="I387" s="33"/>
      <c r="J387" s="33"/>
      <c r="K387" s="33"/>
      <c r="L387" s="224"/>
      <c r="M387" s="224"/>
      <c r="N387" s="224"/>
      <c r="O387" s="224"/>
      <c r="P387" s="224"/>
      <c r="Q387" s="224"/>
      <c r="R387" s="224"/>
      <c r="S387" s="224"/>
      <c r="T387" s="224"/>
      <c r="U387" s="224"/>
      <c r="V387" s="224"/>
    </row>
    <row r="388" spans="2:22">
      <c r="B388" s="224"/>
      <c r="C388" s="224"/>
      <c r="D388" s="224"/>
      <c r="E388" s="224"/>
      <c r="F388" s="224"/>
      <c r="G388" s="224"/>
      <c r="H388" s="224"/>
      <c r="I388" s="33"/>
      <c r="J388" s="33"/>
      <c r="K388" s="33"/>
      <c r="L388" s="224"/>
      <c r="M388" s="224"/>
      <c r="N388" s="224"/>
      <c r="O388" s="224"/>
      <c r="P388" s="224"/>
      <c r="Q388" s="224"/>
      <c r="R388" s="224"/>
      <c r="S388" s="224"/>
      <c r="T388" s="224"/>
      <c r="U388" s="224"/>
      <c r="V388" s="224"/>
    </row>
    <row r="389" spans="2:22">
      <c r="B389" s="224"/>
      <c r="C389" s="224"/>
      <c r="D389" s="224"/>
      <c r="E389" s="224"/>
      <c r="F389" s="224"/>
      <c r="G389" s="224"/>
      <c r="H389" s="224"/>
      <c r="I389" s="33"/>
      <c r="J389" s="33"/>
      <c r="K389" s="33"/>
      <c r="L389" s="224"/>
      <c r="M389" s="224"/>
      <c r="N389" s="224"/>
      <c r="O389" s="224"/>
      <c r="P389" s="224"/>
      <c r="Q389" s="224"/>
      <c r="R389" s="224"/>
      <c r="S389" s="224"/>
      <c r="T389" s="224"/>
      <c r="U389" s="224"/>
      <c r="V389" s="224"/>
    </row>
    <row r="390" spans="2:22">
      <c r="B390" s="224"/>
      <c r="C390" s="224"/>
      <c r="D390" s="224"/>
      <c r="E390" s="224"/>
      <c r="F390" s="224"/>
      <c r="G390" s="224"/>
      <c r="H390" s="224"/>
      <c r="I390" s="33"/>
      <c r="J390" s="33"/>
      <c r="K390" s="33"/>
      <c r="L390" s="224"/>
      <c r="M390" s="224"/>
      <c r="N390" s="224"/>
      <c r="O390" s="224"/>
      <c r="P390" s="224"/>
      <c r="Q390" s="224"/>
      <c r="R390" s="224"/>
      <c r="S390" s="224"/>
      <c r="T390" s="224"/>
      <c r="U390" s="224"/>
      <c r="V390" s="224"/>
    </row>
    <row r="391" spans="2:22">
      <c r="B391" s="224"/>
      <c r="C391" s="224"/>
      <c r="D391" s="224"/>
      <c r="E391" s="224"/>
      <c r="F391" s="224"/>
      <c r="G391" s="224"/>
      <c r="H391" s="224"/>
      <c r="I391" s="33"/>
      <c r="J391" s="33"/>
      <c r="K391" s="33"/>
      <c r="L391" s="224"/>
      <c r="M391" s="224"/>
      <c r="N391" s="224"/>
      <c r="O391" s="224"/>
      <c r="P391" s="224"/>
      <c r="Q391" s="224"/>
      <c r="R391" s="224"/>
      <c r="S391" s="224"/>
      <c r="T391" s="224"/>
      <c r="U391" s="224"/>
      <c r="V391" s="224"/>
    </row>
    <row r="392" spans="2:22">
      <c r="B392" s="224"/>
      <c r="C392" s="224"/>
      <c r="D392" s="224"/>
      <c r="E392" s="224"/>
      <c r="F392" s="224"/>
      <c r="G392" s="224"/>
      <c r="H392" s="224"/>
      <c r="I392" s="33"/>
      <c r="J392" s="33"/>
      <c r="K392" s="33"/>
      <c r="L392" s="224"/>
      <c r="M392" s="224"/>
      <c r="N392" s="224"/>
      <c r="O392" s="224"/>
      <c r="P392" s="224"/>
      <c r="Q392" s="224"/>
      <c r="R392" s="224"/>
      <c r="S392" s="224"/>
      <c r="T392" s="224"/>
      <c r="U392" s="224"/>
      <c r="V392" s="224"/>
    </row>
    <row r="393" spans="2:22">
      <c r="B393" s="224"/>
      <c r="C393" s="224"/>
      <c r="D393" s="224"/>
      <c r="E393" s="224"/>
      <c r="F393" s="224"/>
      <c r="G393" s="224"/>
      <c r="H393" s="224"/>
      <c r="I393" s="33"/>
      <c r="J393" s="33"/>
      <c r="K393" s="33"/>
      <c r="L393" s="224"/>
      <c r="M393" s="224"/>
      <c r="N393" s="224"/>
      <c r="O393" s="224"/>
      <c r="P393" s="224"/>
      <c r="Q393" s="224"/>
      <c r="R393" s="224"/>
      <c r="S393" s="224"/>
      <c r="T393" s="224"/>
      <c r="U393" s="224"/>
      <c r="V393" s="224"/>
    </row>
    <row r="394" spans="2:22">
      <c r="B394" s="224"/>
      <c r="C394" s="224"/>
      <c r="D394" s="224"/>
      <c r="E394" s="224"/>
      <c r="F394" s="224"/>
      <c r="G394" s="224"/>
      <c r="H394" s="224"/>
      <c r="I394" s="33"/>
      <c r="J394" s="33"/>
      <c r="K394" s="33"/>
      <c r="L394" s="224"/>
      <c r="M394" s="224"/>
      <c r="N394" s="224"/>
      <c r="O394" s="224"/>
      <c r="P394" s="224"/>
      <c r="Q394" s="224"/>
      <c r="R394" s="224"/>
      <c r="S394" s="224"/>
      <c r="T394" s="224"/>
      <c r="U394" s="224"/>
      <c r="V394" s="224"/>
    </row>
    <row r="395" spans="2:22">
      <c r="B395" s="224"/>
      <c r="C395" s="224"/>
      <c r="D395" s="224"/>
      <c r="E395" s="224"/>
      <c r="F395" s="224"/>
      <c r="G395" s="224"/>
      <c r="H395" s="224"/>
      <c r="I395" s="33"/>
      <c r="J395" s="33"/>
      <c r="K395" s="33"/>
      <c r="L395" s="224"/>
      <c r="M395" s="224"/>
      <c r="N395" s="224"/>
      <c r="O395" s="224"/>
      <c r="P395" s="224"/>
      <c r="Q395" s="224"/>
      <c r="R395" s="224"/>
      <c r="S395" s="224"/>
      <c r="T395" s="224"/>
      <c r="U395" s="224"/>
      <c r="V395" s="224"/>
    </row>
    <row r="396" spans="2:22">
      <c r="B396" s="224"/>
      <c r="C396" s="224"/>
      <c r="D396" s="224"/>
      <c r="E396" s="224"/>
      <c r="F396" s="224"/>
      <c r="G396" s="224"/>
      <c r="H396" s="224"/>
      <c r="I396" s="33"/>
      <c r="J396" s="33"/>
      <c r="K396" s="33"/>
      <c r="L396" s="224"/>
      <c r="M396" s="224"/>
      <c r="N396" s="224"/>
      <c r="O396" s="224"/>
      <c r="P396" s="224"/>
      <c r="Q396" s="224"/>
      <c r="R396" s="224"/>
      <c r="S396" s="224"/>
      <c r="T396" s="224"/>
      <c r="U396" s="224"/>
      <c r="V396" s="224"/>
    </row>
    <row r="397" spans="2:22">
      <c r="B397" s="224"/>
      <c r="C397" s="224"/>
      <c r="D397" s="224"/>
      <c r="E397" s="224"/>
      <c r="F397" s="224"/>
      <c r="G397" s="224"/>
      <c r="H397" s="224"/>
      <c r="I397" s="33"/>
      <c r="J397" s="33"/>
      <c r="K397" s="33"/>
      <c r="L397" s="224"/>
      <c r="M397" s="224"/>
      <c r="N397" s="224"/>
      <c r="O397" s="224"/>
      <c r="P397" s="224"/>
      <c r="Q397" s="224"/>
      <c r="R397" s="224"/>
      <c r="S397" s="224"/>
      <c r="T397" s="224"/>
      <c r="U397" s="224"/>
      <c r="V397" s="224"/>
    </row>
    <row r="398" spans="2:22">
      <c r="B398" s="224"/>
      <c r="C398" s="224"/>
      <c r="D398" s="224"/>
      <c r="E398" s="224"/>
      <c r="F398" s="224"/>
      <c r="G398" s="224"/>
      <c r="H398" s="224"/>
      <c r="I398" s="33"/>
      <c r="J398" s="33"/>
      <c r="K398" s="33"/>
      <c r="L398" s="224"/>
      <c r="M398" s="224"/>
      <c r="N398" s="224"/>
      <c r="O398" s="224"/>
      <c r="P398" s="224"/>
      <c r="Q398" s="224"/>
      <c r="R398" s="224"/>
      <c r="S398" s="224"/>
      <c r="T398" s="224"/>
      <c r="U398" s="224"/>
      <c r="V398" s="224"/>
    </row>
    <row r="399" spans="2:22">
      <c r="B399" s="224"/>
      <c r="C399" s="224"/>
      <c r="D399" s="224"/>
      <c r="E399" s="224"/>
      <c r="F399" s="224"/>
      <c r="G399" s="224"/>
      <c r="H399" s="224"/>
      <c r="I399" s="33"/>
      <c r="J399" s="33"/>
      <c r="K399" s="33"/>
      <c r="L399" s="224"/>
      <c r="M399" s="224"/>
      <c r="N399" s="224"/>
      <c r="O399" s="224"/>
      <c r="P399" s="224"/>
      <c r="Q399" s="224"/>
      <c r="R399" s="224"/>
      <c r="S399" s="224"/>
      <c r="T399" s="224"/>
      <c r="U399" s="224"/>
      <c r="V399" s="224"/>
    </row>
    <row r="400" spans="2:22">
      <c r="B400" s="224"/>
      <c r="C400" s="224"/>
      <c r="D400" s="224"/>
      <c r="E400" s="224"/>
      <c r="F400" s="224"/>
      <c r="G400" s="224"/>
      <c r="H400" s="224"/>
      <c r="I400" s="33"/>
      <c r="J400" s="33"/>
      <c r="K400" s="33"/>
      <c r="L400" s="224"/>
      <c r="M400" s="224"/>
      <c r="N400" s="224"/>
      <c r="O400" s="224"/>
      <c r="P400" s="224"/>
      <c r="Q400" s="224"/>
      <c r="R400" s="224"/>
      <c r="S400" s="224"/>
      <c r="T400" s="224"/>
      <c r="U400" s="224"/>
      <c r="V400" s="224"/>
    </row>
    <row r="401" spans="2:22">
      <c r="B401" s="224"/>
      <c r="C401" s="224"/>
      <c r="D401" s="224"/>
      <c r="E401" s="224"/>
      <c r="F401" s="224"/>
      <c r="G401" s="224"/>
      <c r="H401" s="224"/>
      <c r="I401" s="33"/>
      <c r="J401" s="33"/>
      <c r="K401" s="33"/>
      <c r="L401" s="224"/>
      <c r="M401" s="224"/>
      <c r="N401" s="224"/>
      <c r="O401" s="224"/>
      <c r="P401" s="224"/>
      <c r="Q401" s="224"/>
      <c r="R401" s="224"/>
      <c r="S401" s="224"/>
      <c r="T401" s="224"/>
      <c r="U401" s="224"/>
      <c r="V401" s="224"/>
    </row>
    <row r="402" spans="2:22">
      <c r="B402" s="224"/>
      <c r="C402" s="224"/>
      <c r="D402" s="224"/>
      <c r="E402" s="224"/>
      <c r="F402" s="224"/>
      <c r="G402" s="224"/>
      <c r="H402" s="224"/>
      <c r="I402" s="33"/>
      <c r="J402" s="33"/>
      <c r="K402" s="33"/>
      <c r="L402" s="224"/>
      <c r="M402" s="224"/>
      <c r="N402" s="224"/>
      <c r="O402" s="224"/>
      <c r="P402" s="224"/>
      <c r="Q402" s="224"/>
      <c r="R402" s="224"/>
      <c r="S402" s="224"/>
      <c r="T402" s="224"/>
      <c r="U402" s="224"/>
      <c r="V402" s="224"/>
    </row>
    <row r="403" spans="2:22">
      <c r="B403" s="224"/>
      <c r="C403" s="224"/>
      <c r="D403" s="224"/>
      <c r="E403" s="224"/>
      <c r="F403" s="224"/>
      <c r="G403" s="224"/>
      <c r="H403" s="224"/>
      <c r="I403" s="33"/>
      <c r="J403" s="33"/>
      <c r="K403" s="33"/>
      <c r="L403" s="224"/>
      <c r="M403" s="224"/>
      <c r="N403" s="224"/>
      <c r="O403" s="224"/>
      <c r="P403" s="224"/>
      <c r="Q403" s="224"/>
      <c r="R403" s="224"/>
      <c r="S403" s="224"/>
      <c r="T403" s="224"/>
      <c r="U403" s="224"/>
      <c r="V403" s="224"/>
    </row>
    <row r="404" spans="2:22">
      <c r="B404" s="224"/>
      <c r="C404" s="224"/>
      <c r="D404" s="224"/>
      <c r="E404" s="224"/>
      <c r="F404" s="224"/>
      <c r="G404" s="224"/>
      <c r="H404" s="224"/>
      <c r="I404" s="33"/>
      <c r="J404" s="33"/>
      <c r="K404" s="33"/>
      <c r="L404" s="224"/>
      <c r="M404" s="224"/>
      <c r="N404" s="224"/>
      <c r="O404" s="224"/>
      <c r="P404" s="224"/>
      <c r="Q404" s="224"/>
      <c r="R404" s="224"/>
      <c r="S404" s="224"/>
      <c r="T404" s="224"/>
      <c r="U404" s="224"/>
      <c r="V404" s="224"/>
    </row>
    <row r="405" spans="2:22">
      <c r="B405" s="224"/>
      <c r="C405" s="224"/>
      <c r="D405" s="224"/>
      <c r="E405" s="224"/>
      <c r="F405" s="224"/>
      <c r="G405" s="224"/>
      <c r="H405" s="224"/>
      <c r="I405" s="33"/>
      <c r="J405" s="33"/>
      <c r="K405" s="33"/>
      <c r="L405" s="224"/>
      <c r="M405" s="224"/>
      <c r="N405" s="224"/>
      <c r="O405" s="224"/>
      <c r="P405" s="224"/>
      <c r="Q405" s="224"/>
      <c r="R405" s="224"/>
      <c r="S405" s="224"/>
      <c r="T405" s="224"/>
      <c r="U405" s="224"/>
      <c r="V405" s="224"/>
    </row>
    <row r="406" spans="2:22">
      <c r="B406" s="224"/>
      <c r="C406" s="224"/>
      <c r="D406" s="224"/>
      <c r="E406" s="224"/>
      <c r="F406" s="224"/>
      <c r="G406" s="224"/>
      <c r="H406" s="224"/>
      <c r="I406" s="33"/>
      <c r="J406" s="33"/>
      <c r="K406" s="33"/>
      <c r="L406" s="224"/>
      <c r="M406" s="224"/>
      <c r="N406" s="224"/>
      <c r="O406" s="224"/>
      <c r="P406" s="224"/>
      <c r="Q406" s="224"/>
      <c r="R406" s="224"/>
      <c r="S406" s="224"/>
      <c r="T406" s="224"/>
      <c r="U406" s="224"/>
      <c r="V406" s="224"/>
    </row>
    <row r="407" spans="2:22">
      <c r="B407" s="224"/>
      <c r="C407" s="224"/>
      <c r="D407" s="224"/>
      <c r="E407" s="224"/>
      <c r="F407" s="224"/>
      <c r="G407" s="224"/>
      <c r="H407" s="224"/>
      <c r="I407" s="33"/>
      <c r="J407" s="33"/>
      <c r="K407" s="33"/>
      <c r="L407" s="224"/>
      <c r="M407" s="224"/>
      <c r="N407" s="224"/>
      <c r="O407" s="224"/>
      <c r="P407" s="224"/>
      <c r="Q407" s="224"/>
      <c r="R407" s="224"/>
      <c r="S407" s="224"/>
      <c r="T407" s="224"/>
      <c r="U407" s="224"/>
      <c r="V407" s="224"/>
    </row>
    <row r="408" spans="2:22">
      <c r="B408" s="224"/>
      <c r="C408" s="224"/>
      <c r="D408" s="224"/>
      <c r="E408" s="224"/>
      <c r="F408" s="224"/>
      <c r="G408" s="224"/>
      <c r="H408" s="224"/>
      <c r="I408" s="33"/>
      <c r="J408" s="33"/>
      <c r="K408" s="33"/>
      <c r="L408" s="224"/>
      <c r="M408" s="224"/>
      <c r="N408" s="224"/>
      <c r="O408" s="224"/>
      <c r="P408" s="224"/>
      <c r="Q408" s="224"/>
      <c r="R408" s="224"/>
      <c r="S408" s="224"/>
      <c r="T408" s="224"/>
      <c r="U408" s="224"/>
      <c r="V408" s="224"/>
    </row>
    <row r="409" spans="2:22">
      <c r="B409" s="224"/>
      <c r="C409" s="224"/>
      <c r="D409" s="224"/>
      <c r="E409" s="224"/>
      <c r="F409" s="224"/>
      <c r="G409" s="224"/>
      <c r="H409" s="224"/>
      <c r="I409" s="33"/>
      <c r="J409" s="33"/>
      <c r="K409" s="33"/>
      <c r="L409" s="224"/>
      <c r="M409" s="224"/>
      <c r="N409" s="224"/>
      <c r="O409" s="224"/>
      <c r="P409" s="224"/>
      <c r="Q409" s="224"/>
      <c r="R409" s="224"/>
      <c r="S409" s="224"/>
      <c r="T409" s="224"/>
      <c r="U409" s="224"/>
      <c r="V409" s="224"/>
    </row>
    <row r="410" spans="2:22">
      <c r="B410" s="224"/>
      <c r="C410" s="224"/>
      <c r="D410" s="224"/>
      <c r="E410" s="224"/>
      <c r="F410" s="224"/>
      <c r="G410" s="224"/>
      <c r="H410" s="224"/>
      <c r="I410" s="33"/>
      <c r="J410" s="33"/>
      <c r="K410" s="33"/>
      <c r="L410" s="224"/>
      <c r="M410" s="224"/>
      <c r="N410" s="224"/>
      <c r="O410" s="224"/>
      <c r="P410" s="224"/>
      <c r="Q410" s="224"/>
      <c r="R410" s="224"/>
      <c r="S410" s="224"/>
      <c r="T410" s="224"/>
      <c r="U410" s="224"/>
      <c r="V410" s="224"/>
    </row>
    <row r="411" spans="2:22">
      <c r="B411" s="224"/>
      <c r="C411" s="224"/>
      <c r="D411" s="224"/>
      <c r="E411" s="224"/>
      <c r="F411" s="224"/>
      <c r="G411" s="224"/>
      <c r="H411" s="224"/>
      <c r="I411" s="33"/>
      <c r="J411" s="33"/>
      <c r="K411" s="33"/>
      <c r="L411" s="224"/>
      <c r="M411" s="224"/>
      <c r="N411" s="224"/>
      <c r="O411" s="224"/>
      <c r="P411" s="224"/>
      <c r="Q411" s="224"/>
      <c r="R411" s="224"/>
      <c r="S411" s="224"/>
      <c r="T411" s="224"/>
      <c r="U411" s="224"/>
      <c r="V411" s="224"/>
    </row>
    <row r="412" spans="2:22">
      <c r="B412" s="224"/>
      <c r="C412" s="224"/>
      <c r="D412" s="224"/>
      <c r="E412" s="224"/>
      <c r="F412" s="224"/>
      <c r="G412" s="224"/>
      <c r="H412" s="224"/>
      <c r="I412" s="33"/>
      <c r="J412" s="33"/>
      <c r="K412" s="33"/>
      <c r="L412" s="224"/>
      <c r="M412" s="224"/>
      <c r="N412" s="224"/>
      <c r="O412" s="224"/>
      <c r="P412" s="224"/>
      <c r="Q412" s="224"/>
      <c r="R412" s="224"/>
      <c r="S412" s="224"/>
      <c r="T412" s="224"/>
      <c r="U412" s="224"/>
      <c r="V412" s="224"/>
    </row>
    <row r="413" spans="2:22">
      <c r="B413" s="224"/>
      <c r="C413" s="224"/>
      <c r="D413" s="224"/>
      <c r="E413" s="224"/>
      <c r="F413" s="224"/>
      <c r="G413" s="224"/>
      <c r="H413" s="224"/>
      <c r="I413" s="33"/>
      <c r="J413" s="33"/>
      <c r="K413" s="33"/>
      <c r="L413" s="224"/>
      <c r="M413" s="224"/>
      <c r="N413" s="224"/>
      <c r="O413" s="224"/>
      <c r="P413" s="224"/>
      <c r="Q413" s="224"/>
      <c r="R413" s="224"/>
      <c r="S413" s="224"/>
      <c r="T413" s="224"/>
      <c r="U413" s="224"/>
      <c r="V413" s="224"/>
    </row>
    <row r="414" spans="2:22">
      <c r="B414" s="224"/>
      <c r="C414" s="224"/>
      <c r="D414" s="224"/>
      <c r="E414" s="224"/>
      <c r="F414" s="224"/>
      <c r="G414" s="224"/>
      <c r="H414" s="224"/>
      <c r="I414" s="33"/>
      <c r="J414" s="33"/>
      <c r="K414" s="33"/>
      <c r="L414" s="224"/>
      <c r="M414" s="224"/>
      <c r="N414" s="224"/>
      <c r="O414" s="224"/>
      <c r="P414" s="224"/>
      <c r="Q414" s="224"/>
      <c r="R414" s="224"/>
      <c r="S414" s="224"/>
      <c r="T414" s="224"/>
      <c r="U414" s="224"/>
      <c r="V414" s="224"/>
    </row>
    <row r="415" spans="2:22">
      <c r="B415" s="224"/>
      <c r="C415" s="224"/>
      <c r="D415" s="224"/>
      <c r="E415" s="224"/>
      <c r="F415" s="224"/>
      <c r="G415" s="224"/>
      <c r="H415" s="224"/>
      <c r="I415" s="33"/>
      <c r="J415" s="33"/>
      <c r="K415" s="33"/>
      <c r="L415" s="224"/>
      <c r="M415" s="224"/>
      <c r="N415" s="224"/>
      <c r="O415" s="224"/>
      <c r="P415" s="224"/>
      <c r="Q415" s="224"/>
      <c r="R415" s="224"/>
      <c r="S415" s="224"/>
      <c r="T415" s="224"/>
      <c r="U415" s="224"/>
      <c r="V415" s="224"/>
    </row>
    <row r="416" spans="2:22">
      <c r="B416" s="224"/>
      <c r="C416" s="224"/>
      <c r="D416" s="224"/>
      <c r="E416" s="224"/>
      <c r="F416" s="224"/>
      <c r="G416" s="224"/>
      <c r="H416" s="224"/>
      <c r="I416" s="33"/>
      <c r="J416" s="33"/>
      <c r="K416" s="33"/>
      <c r="L416" s="224"/>
      <c r="M416" s="224"/>
      <c r="N416" s="224"/>
      <c r="O416" s="224"/>
      <c r="P416" s="224"/>
      <c r="Q416" s="224"/>
      <c r="R416" s="224"/>
      <c r="S416" s="224"/>
      <c r="T416" s="224"/>
      <c r="U416" s="224"/>
      <c r="V416" s="224"/>
    </row>
    <row r="417" spans="2:22">
      <c r="B417" s="224"/>
      <c r="C417" s="224"/>
      <c r="D417" s="224"/>
      <c r="E417" s="224"/>
      <c r="F417" s="224"/>
      <c r="G417" s="224"/>
      <c r="H417" s="224"/>
      <c r="I417" s="33"/>
      <c r="J417" s="33"/>
      <c r="K417" s="33"/>
      <c r="L417" s="224"/>
      <c r="M417" s="224"/>
      <c r="N417" s="224"/>
      <c r="O417" s="224"/>
      <c r="P417" s="224"/>
      <c r="Q417" s="224"/>
      <c r="R417" s="224"/>
      <c r="S417" s="224"/>
      <c r="T417" s="224"/>
      <c r="U417" s="224"/>
      <c r="V417" s="224"/>
    </row>
    <row r="418" spans="2:22">
      <c r="B418" s="224"/>
      <c r="C418" s="224"/>
      <c r="D418" s="224"/>
      <c r="E418" s="224"/>
      <c r="F418" s="224"/>
      <c r="G418" s="224"/>
      <c r="H418" s="224"/>
      <c r="I418" s="33"/>
      <c r="J418" s="33"/>
      <c r="K418" s="33"/>
      <c r="L418" s="224"/>
      <c r="M418" s="224"/>
      <c r="N418" s="224"/>
      <c r="O418" s="224"/>
      <c r="P418" s="224"/>
      <c r="Q418" s="224"/>
      <c r="R418" s="224"/>
      <c r="S418" s="224"/>
      <c r="T418" s="224"/>
      <c r="U418" s="224"/>
      <c r="V418" s="224"/>
    </row>
    <row r="419" spans="2:22">
      <c r="B419" s="224"/>
      <c r="C419" s="224"/>
      <c r="D419" s="224"/>
      <c r="E419" s="224"/>
      <c r="F419" s="224"/>
      <c r="G419" s="224"/>
      <c r="H419" s="224"/>
      <c r="I419" s="33"/>
      <c r="J419" s="33"/>
      <c r="K419" s="33"/>
      <c r="L419" s="224"/>
      <c r="M419" s="224"/>
      <c r="N419" s="224"/>
      <c r="O419" s="224"/>
      <c r="P419" s="224"/>
      <c r="Q419" s="224"/>
      <c r="R419" s="224"/>
      <c r="S419" s="224"/>
      <c r="T419" s="224"/>
      <c r="U419" s="224"/>
      <c r="V419" s="224"/>
    </row>
    <row r="420" spans="2:22">
      <c r="B420" s="224"/>
      <c r="C420" s="224"/>
      <c r="D420" s="224"/>
      <c r="E420" s="224"/>
      <c r="F420" s="224"/>
      <c r="G420" s="224"/>
      <c r="H420" s="224"/>
      <c r="I420" s="33"/>
      <c r="J420" s="33"/>
      <c r="K420" s="33"/>
      <c r="L420" s="224"/>
      <c r="M420" s="224"/>
      <c r="N420" s="224"/>
      <c r="O420" s="224"/>
      <c r="P420" s="224"/>
      <c r="Q420" s="224"/>
      <c r="R420" s="224"/>
      <c r="S420" s="224"/>
      <c r="T420" s="224"/>
      <c r="U420" s="224"/>
      <c r="V420" s="224"/>
    </row>
    <row r="421" spans="2:22">
      <c r="B421" s="224"/>
      <c r="C421" s="224"/>
      <c r="D421" s="224"/>
      <c r="E421" s="224"/>
      <c r="F421" s="224"/>
      <c r="G421" s="224"/>
      <c r="H421" s="224"/>
      <c r="I421" s="33"/>
      <c r="J421" s="33"/>
      <c r="K421" s="33"/>
      <c r="L421" s="224"/>
      <c r="M421" s="224"/>
      <c r="N421" s="224"/>
      <c r="O421" s="224"/>
      <c r="P421" s="224"/>
      <c r="Q421" s="224"/>
      <c r="R421" s="224"/>
      <c r="S421" s="224"/>
      <c r="T421" s="224"/>
      <c r="U421" s="224"/>
      <c r="V421" s="224"/>
    </row>
    <row r="422" spans="2:22">
      <c r="B422" s="224"/>
      <c r="C422" s="224"/>
      <c r="D422" s="224"/>
      <c r="E422" s="224"/>
      <c r="F422" s="224"/>
      <c r="G422" s="224"/>
      <c r="H422" s="224"/>
      <c r="I422" s="33"/>
      <c r="J422" s="33"/>
      <c r="K422" s="33"/>
      <c r="L422" s="224"/>
      <c r="M422" s="224"/>
      <c r="N422" s="224"/>
      <c r="O422" s="224"/>
      <c r="P422" s="224"/>
      <c r="Q422" s="224"/>
      <c r="R422" s="224"/>
      <c r="S422" s="224"/>
      <c r="T422" s="224"/>
      <c r="U422" s="224"/>
      <c r="V422" s="224"/>
    </row>
    <row r="423" spans="2:22">
      <c r="B423" s="224"/>
      <c r="C423" s="224"/>
      <c r="D423" s="224"/>
      <c r="E423" s="224"/>
      <c r="F423" s="224"/>
      <c r="G423" s="224"/>
      <c r="H423" s="224"/>
      <c r="I423" s="33"/>
      <c r="J423" s="33"/>
      <c r="K423" s="33"/>
      <c r="L423" s="224"/>
      <c r="M423" s="224"/>
      <c r="N423" s="224"/>
      <c r="O423" s="224"/>
      <c r="P423" s="224"/>
      <c r="Q423" s="224"/>
      <c r="R423" s="224"/>
      <c r="S423" s="224"/>
      <c r="T423" s="224"/>
      <c r="U423" s="224"/>
      <c r="V423" s="224"/>
    </row>
    <row r="424" spans="2:22">
      <c r="B424" s="224"/>
      <c r="C424" s="224"/>
      <c r="D424" s="224"/>
      <c r="E424" s="224"/>
      <c r="F424" s="224"/>
      <c r="G424" s="224"/>
      <c r="H424" s="224"/>
      <c r="I424" s="33"/>
      <c r="J424" s="33"/>
      <c r="K424" s="33"/>
      <c r="L424" s="224"/>
      <c r="M424" s="224"/>
      <c r="N424" s="224"/>
      <c r="O424" s="224"/>
      <c r="P424" s="224"/>
      <c r="Q424" s="224"/>
      <c r="R424" s="224"/>
      <c r="S424" s="224"/>
      <c r="T424" s="224"/>
      <c r="U424" s="224"/>
      <c r="V424" s="224"/>
    </row>
    <row r="425" spans="2:22">
      <c r="B425" s="224"/>
      <c r="C425" s="224"/>
      <c r="D425" s="224"/>
      <c r="E425" s="224"/>
      <c r="F425" s="224"/>
      <c r="G425" s="224"/>
      <c r="H425" s="224"/>
      <c r="I425" s="33"/>
      <c r="J425" s="33"/>
      <c r="K425" s="33"/>
      <c r="L425" s="224"/>
      <c r="M425" s="224"/>
      <c r="N425" s="224"/>
      <c r="O425" s="224"/>
      <c r="P425" s="224"/>
      <c r="Q425" s="224"/>
      <c r="R425" s="224"/>
      <c r="S425" s="224"/>
      <c r="T425" s="224"/>
      <c r="U425" s="224"/>
      <c r="V425" s="224"/>
    </row>
    <row r="426" spans="2:22">
      <c r="B426" s="224"/>
      <c r="C426" s="224"/>
      <c r="D426" s="224"/>
      <c r="E426" s="224"/>
      <c r="F426" s="224"/>
      <c r="G426" s="224"/>
      <c r="H426" s="224"/>
      <c r="I426" s="33"/>
      <c r="J426" s="33"/>
      <c r="K426" s="33"/>
      <c r="L426" s="224"/>
      <c r="M426" s="224"/>
      <c r="N426" s="224"/>
      <c r="O426" s="224"/>
      <c r="P426" s="224"/>
      <c r="Q426" s="224"/>
      <c r="R426" s="224"/>
      <c r="S426" s="224"/>
      <c r="T426" s="224"/>
      <c r="U426" s="224"/>
      <c r="V426" s="224"/>
    </row>
    <row r="427" spans="2:22">
      <c r="B427" s="224"/>
      <c r="C427" s="224"/>
      <c r="D427" s="224"/>
      <c r="E427" s="224"/>
      <c r="F427" s="224"/>
      <c r="G427" s="224"/>
      <c r="H427" s="224"/>
      <c r="I427" s="33"/>
      <c r="J427" s="33"/>
      <c r="K427" s="33"/>
      <c r="L427" s="224"/>
      <c r="M427" s="224"/>
      <c r="N427" s="224"/>
      <c r="O427" s="224"/>
      <c r="P427" s="224"/>
      <c r="Q427" s="224"/>
      <c r="R427" s="224"/>
      <c r="S427" s="224"/>
      <c r="T427" s="224"/>
      <c r="U427" s="224"/>
      <c r="V427" s="224"/>
    </row>
    <row r="428" spans="2:22">
      <c r="B428" s="224"/>
      <c r="C428" s="224"/>
      <c r="D428" s="224"/>
      <c r="E428" s="224"/>
      <c r="F428" s="224"/>
      <c r="G428" s="224"/>
      <c r="H428" s="224"/>
      <c r="I428" s="33"/>
      <c r="J428" s="33"/>
      <c r="K428" s="33"/>
      <c r="L428" s="224"/>
      <c r="M428" s="224"/>
      <c r="N428" s="224"/>
      <c r="O428" s="224"/>
      <c r="P428" s="224"/>
      <c r="Q428" s="224"/>
      <c r="R428" s="224"/>
      <c r="S428" s="224"/>
      <c r="T428" s="224"/>
      <c r="U428" s="224"/>
      <c r="V428" s="224"/>
    </row>
    <row r="429" spans="2:22">
      <c r="B429" s="224"/>
      <c r="C429" s="224"/>
      <c r="D429" s="224"/>
      <c r="E429" s="224"/>
      <c r="F429" s="224"/>
      <c r="G429" s="224"/>
      <c r="H429" s="224"/>
      <c r="I429" s="33"/>
      <c r="J429" s="33"/>
      <c r="K429" s="33"/>
      <c r="L429" s="224"/>
      <c r="M429" s="224"/>
      <c r="N429" s="224"/>
      <c r="O429" s="224"/>
      <c r="P429" s="224"/>
      <c r="Q429" s="224"/>
      <c r="R429" s="224"/>
      <c r="S429" s="224"/>
      <c r="T429" s="224"/>
      <c r="U429" s="224"/>
      <c r="V429" s="224"/>
    </row>
    <row r="430" spans="2:22">
      <c r="B430" s="224"/>
      <c r="C430" s="224"/>
      <c r="D430" s="224"/>
      <c r="E430" s="224"/>
      <c r="F430" s="224"/>
      <c r="G430" s="224"/>
      <c r="H430" s="224"/>
      <c r="I430" s="33"/>
      <c r="J430" s="33"/>
      <c r="K430" s="33"/>
      <c r="L430" s="224"/>
      <c r="M430" s="224"/>
      <c r="N430" s="224"/>
      <c r="O430" s="224"/>
      <c r="P430" s="224"/>
      <c r="Q430" s="224"/>
      <c r="R430" s="224"/>
      <c r="S430" s="224"/>
      <c r="T430" s="224"/>
      <c r="U430" s="224"/>
      <c r="V430" s="224"/>
    </row>
    <row r="431" spans="2:22">
      <c r="B431" s="224"/>
      <c r="C431" s="224"/>
      <c r="D431" s="224"/>
      <c r="E431" s="224"/>
      <c r="F431" s="224"/>
      <c r="G431" s="224"/>
      <c r="H431" s="224"/>
      <c r="I431" s="33"/>
      <c r="J431" s="33"/>
      <c r="K431" s="33"/>
      <c r="L431" s="224"/>
      <c r="M431" s="224"/>
      <c r="N431" s="224"/>
      <c r="O431" s="224"/>
      <c r="P431" s="224"/>
      <c r="Q431" s="224"/>
      <c r="R431" s="224"/>
      <c r="S431" s="224"/>
      <c r="T431" s="224"/>
      <c r="U431" s="224"/>
      <c r="V431" s="224"/>
    </row>
    <row r="432" spans="2:22">
      <c r="B432" s="224"/>
      <c r="C432" s="224"/>
      <c r="D432" s="224"/>
      <c r="E432" s="224"/>
      <c r="F432" s="224"/>
      <c r="G432" s="224"/>
      <c r="H432" s="224"/>
      <c r="I432" s="33"/>
      <c r="J432" s="33"/>
      <c r="K432" s="33"/>
      <c r="L432" s="224"/>
      <c r="M432" s="224"/>
      <c r="N432" s="224"/>
      <c r="O432" s="224"/>
      <c r="P432" s="224"/>
      <c r="Q432" s="224"/>
      <c r="R432" s="224"/>
      <c r="S432" s="224"/>
      <c r="T432" s="224"/>
      <c r="U432" s="224"/>
      <c r="V432" s="224"/>
    </row>
    <row r="433" spans="2:22">
      <c r="B433" s="224"/>
      <c r="C433" s="224"/>
      <c r="D433" s="224"/>
      <c r="E433" s="224"/>
      <c r="F433" s="224"/>
      <c r="G433" s="224"/>
      <c r="H433" s="224"/>
      <c r="I433" s="33"/>
      <c r="J433" s="33"/>
      <c r="K433" s="33"/>
      <c r="L433" s="224"/>
      <c r="M433" s="224"/>
      <c r="N433" s="224"/>
      <c r="O433" s="224"/>
      <c r="P433" s="224"/>
      <c r="Q433" s="224"/>
      <c r="R433" s="224"/>
      <c r="S433" s="224"/>
      <c r="T433" s="224"/>
      <c r="U433" s="224"/>
      <c r="V433" s="224"/>
    </row>
    <row r="434" spans="2:22">
      <c r="B434" s="224"/>
      <c r="C434" s="224"/>
      <c r="D434" s="224"/>
      <c r="E434" s="224"/>
      <c r="F434" s="224"/>
      <c r="G434" s="224"/>
      <c r="H434" s="224"/>
      <c r="I434" s="33"/>
      <c r="J434" s="33"/>
      <c r="K434" s="33"/>
      <c r="L434" s="224"/>
      <c r="M434" s="224"/>
      <c r="N434" s="224"/>
      <c r="O434" s="224"/>
      <c r="P434" s="224"/>
      <c r="Q434" s="224"/>
      <c r="R434" s="224"/>
      <c r="S434" s="224"/>
      <c r="T434" s="224"/>
      <c r="U434" s="224"/>
      <c r="V434" s="224"/>
    </row>
    <row r="435" spans="2:22">
      <c r="B435" s="224"/>
      <c r="C435" s="224"/>
      <c r="D435" s="224"/>
      <c r="E435" s="224"/>
      <c r="F435" s="224"/>
      <c r="G435" s="224"/>
      <c r="H435" s="224"/>
      <c r="I435" s="33"/>
      <c r="J435" s="33"/>
      <c r="K435" s="33"/>
      <c r="L435" s="224"/>
      <c r="M435" s="224"/>
      <c r="N435" s="224"/>
      <c r="O435" s="224"/>
      <c r="P435" s="224"/>
      <c r="Q435" s="224"/>
      <c r="R435" s="224"/>
      <c r="S435" s="224"/>
      <c r="T435" s="224"/>
      <c r="U435" s="224"/>
      <c r="V435" s="224"/>
    </row>
    <row r="436" spans="2:22">
      <c r="B436" s="224"/>
      <c r="C436" s="224"/>
      <c r="D436" s="224"/>
      <c r="E436" s="224"/>
      <c r="F436" s="224"/>
      <c r="G436" s="224"/>
      <c r="H436" s="224"/>
      <c r="I436" s="33"/>
      <c r="J436" s="33"/>
      <c r="K436" s="33"/>
      <c r="L436" s="224"/>
      <c r="M436" s="224"/>
      <c r="N436" s="224"/>
      <c r="O436" s="224"/>
      <c r="P436" s="224"/>
      <c r="Q436" s="224"/>
      <c r="R436" s="224"/>
      <c r="S436" s="224"/>
      <c r="T436" s="224"/>
      <c r="U436" s="224"/>
      <c r="V436" s="224"/>
    </row>
    <row r="437" spans="2:22">
      <c r="B437" s="224"/>
      <c r="C437" s="224"/>
      <c r="D437" s="224"/>
      <c r="E437" s="224"/>
      <c r="F437" s="224"/>
      <c r="G437" s="224"/>
      <c r="H437" s="224"/>
      <c r="I437" s="33"/>
      <c r="J437" s="33"/>
      <c r="K437" s="33"/>
      <c r="L437" s="224"/>
      <c r="M437" s="224"/>
      <c r="N437" s="224"/>
      <c r="O437" s="224"/>
      <c r="P437" s="224"/>
      <c r="Q437" s="224"/>
      <c r="R437" s="224"/>
      <c r="S437" s="224"/>
      <c r="T437" s="224"/>
      <c r="U437" s="224"/>
      <c r="V437" s="224"/>
    </row>
    <row r="438" spans="2:22">
      <c r="B438" s="224"/>
      <c r="C438" s="224"/>
      <c r="D438" s="224"/>
      <c r="E438" s="224"/>
      <c r="F438" s="224"/>
      <c r="G438" s="224"/>
      <c r="H438" s="224"/>
      <c r="I438" s="33"/>
      <c r="J438" s="33"/>
      <c r="K438" s="33"/>
      <c r="L438" s="224"/>
      <c r="M438" s="224"/>
      <c r="N438" s="224"/>
      <c r="O438" s="224"/>
      <c r="P438" s="224"/>
      <c r="Q438" s="224"/>
      <c r="R438" s="224"/>
      <c r="S438" s="224"/>
      <c r="T438" s="224"/>
      <c r="U438" s="224"/>
      <c r="V438" s="224"/>
    </row>
    <row r="439" spans="2:22">
      <c r="B439" s="224"/>
      <c r="C439" s="224"/>
      <c r="D439" s="224"/>
      <c r="E439" s="224"/>
      <c r="F439" s="224"/>
      <c r="G439" s="224"/>
      <c r="H439" s="224"/>
      <c r="I439" s="33"/>
      <c r="J439" s="33"/>
      <c r="K439" s="33"/>
      <c r="L439" s="224"/>
      <c r="M439" s="224"/>
      <c r="N439" s="224"/>
      <c r="O439" s="224"/>
      <c r="P439" s="224"/>
      <c r="Q439" s="224"/>
      <c r="R439" s="224"/>
      <c r="S439" s="224"/>
      <c r="T439" s="224"/>
      <c r="U439" s="224"/>
      <c r="V439" s="224"/>
    </row>
    <row r="440" spans="2:22">
      <c r="B440" s="224"/>
      <c r="C440" s="224"/>
      <c r="D440" s="224"/>
      <c r="E440" s="224"/>
      <c r="F440" s="224"/>
      <c r="G440" s="224"/>
      <c r="H440" s="224"/>
      <c r="I440" s="33"/>
      <c r="J440" s="33"/>
      <c r="K440" s="33"/>
      <c r="L440" s="224"/>
      <c r="M440" s="224"/>
      <c r="N440" s="224"/>
      <c r="O440" s="224"/>
      <c r="P440" s="224"/>
      <c r="Q440" s="224"/>
      <c r="R440" s="224"/>
      <c r="S440" s="224"/>
      <c r="T440" s="224"/>
      <c r="U440" s="224"/>
      <c r="V440" s="224"/>
    </row>
    <row r="441" spans="2:22">
      <c r="B441" s="224"/>
      <c r="C441" s="224"/>
      <c r="D441" s="224"/>
      <c r="E441" s="224"/>
      <c r="F441" s="224"/>
      <c r="G441" s="224"/>
      <c r="H441" s="224"/>
      <c r="I441" s="33"/>
      <c r="J441" s="33"/>
      <c r="K441" s="33"/>
      <c r="L441" s="224"/>
      <c r="M441" s="224"/>
      <c r="N441" s="224"/>
      <c r="O441" s="224"/>
      <c r="P441" s="224"/>
      <c r="Q441" s="224"/>
      <c r="R441" s="224"/>
      <c r="S441" s="224"/>
      <c r="T441" s="224"/>
      <c r="U441" s="224"/>
      <c r="V441" s="224"/>
    </row>
    <row r="442" spans="2:22">
      <c r="B442" s="224"/>
      <c r="C442" s="224"/>
      <c r="D442" s="224"/>
      <c r="E442" s="224"/>
      <c r="F442" s="224"/>
      <c r="G442" s="224"/>
      <c r="H442" s="224"/>
      <c r="I442" s="33"/>
      <c r="J442" s="33"/>
      <c r="K442" s="33"/>
      <c r="L442" s="224"/>
      <c r="M442" s="224"/>
      <c r="N442" s="224"/>
      <c r="O442" s="224"/>
      <c r="P442" s="224"/>
      <c r="Q442" s="224"/>
      <c r="R442" s="224"/>
      <c r="S442" s="224"/>
      <c r="T442" s="224"/>
      <c r="U442" s="224"/>
      <c r="V442" s="224"/>
    </row>
    <row r="443" spans="2:22">
      <c r="B443" s="224"/>
      <c r="C443" s="224"/>
      <c r="D443" s="224"/>
      <c r="E443" s="224"/>
      <c r="F443" s="224"/>
      <c r="G443" s="224"/>
      <c r="H443" s="224"/>
      <c r="I443" s="33"/>
      <c r="J443" s="33"/>
      <c r="K443" s="33"/>
      <c r="L443" s="224"/>
      <c r="M443" s="224"/>
      <c r="N443" s="224"/>
      <c r="O443" s="224"/>
      <c r="P443" s="224"/>
      <c r="Q443" s="224"/>
      <c r="R443" s="224"/>
      <c r="S443" s="224"/>
      <c r="T443" s="224"/>
      <c r="U443" s="224"/>
      <c r="V443" s="224"/>
    </row>
    <row r="444" spans="2:22">
      <c r="B444" s="224"/>
      <c r="C444" s="224"/>
      <c r="D444" s="224"/>
      <c r="E444" s="224"/>
      <c r="F444" s="224"/>
      <c r="G444" s="224"/>
      <c r="H444" s="224"/>
      <c r="I444" s="33"/>
      <c r="J444" s="33"/>
      <c r="K444" s="33"/>
      <c r="L444" s="224"/>
      <c r="M444" s="224"/>
      <c r="N444" s="224"/>
      <c r="O444" s="224"/>
      <c r="P444" s="224"/>
      <c r="Q444" s="224"/>
      <c r="R444" s="224"/>
      <c r="S444" s="224"/>
      <c r="T444" s="224"/>
      <c r="U444" s="224"/>
      <c r="V444" s="224"/>
    </row>
    <row r="445" spans="2:22">
      <c r="B445" s="224"/>
      <c r="C445" s="224"/>
      <c r="D445" s="224"/>
      <c r="E445" s="224"/>
      <c r="F445" s="224"/>
      <c r="G445" s="224"/>
      <c r="H445" s="224"/>
      <c r="I445" s="33"/>
      <c r="J445" s="33"/>
      <c r="K445" s="33"/>
      <c r="L445" s="224"/>
      <c r="M445" s="224"/>
      <c r="N445" s="224"/>
      <c r="O445" s="224"/>
      <c r="P445" s="224"/>
      <c r="Q445" s="224"/>
      <c r="R445" s="224"/>
      <c r="S445" s="224"/>
      <c r="T445" s="224"/>
      <c r="U445" s="224"/>
      <c r="V445" s="224"/>
    </row>
    <row r="446" spans="2:22">
      <c r="B446" s="224"/>
      <c r="C446" s="224"/>
      <c r="D446" s="224"/>
      <c r="E446" s="224"/>
      <c r="F446" s="224"/>
      <c r="G446" s="224"/>
      <c r="H446" s="224"/>
      <c r="I446" s="33"/>
      <c r="J446" s="33"/>
      <c r="K446" s="33"/>
      <c r="L446" s="224"/>
      <c r="M446" s="224"/>
      <c r="N446" s="224"/>
      <c r="O446" s="224"/>
      <c r="P446" s="224"/>
      <c r="Q446" s="224"/>
      <c r="R446" s="224"/>
      <c r="S446" s="224"/>
      <c r="T446" s="224"/>
      <c r="U446" s="224"/>
      <c r="V446" s="224"/>
    </row>
    <row r="447" spans="2:22">
      <c r="B447" s="224"/>
      <c r="C447" s="224"/>
      <c r="D447" s="224"/>
      <c r="E447" s="224"/>
      <c r="F447" s="224"/>
      <c r="G447" s="224"/>
      <c r="H447" s="224"/>
      <c r="I447" s="33"/>
      <c r="J447" s="33"/>
      <c r="K447" s="33"/>
      <c r="L447" s="224"/>
      <c r="M447" s="224"/>
      <c r="N447" s="224"/>
      <c r="O447" s="224"/>
      <c r="P447" s="224"/>
      <c r="Q447" s="224"/>
      <c r="R447" s="224"/>
      <c r="S447" s="224"/>
      <c r="T447" s="224"/>
      <c r="U447" s="224"/>
      <c r="V447" s="224"/>
    </row>
    <row r="448" spans="2:22">
      <c r="B448" s="224"/>
      <c r="C448" s="224"/>
      <c r="D448" s="224"/>
      <c r="E448" s="224"/>
      <c r="F448" s="224"/>
      <c r="G448" s="224"/>
      <c r="H448" s="224"/>
      <c r="I448" s="33"/>
      <c r="J448" s="33"/>
      <c r="K448" s="33"/>
      <c r="L448" s="224"/>
      <c r="M448" s="224"/>
      <c r="N448" s="224"/>
      <c r="O448" s="224"/>
      <c r="P448" s="224"/>
      <c r="Q448" s="224"/>
      <c r="R448" s="224"/>
      <c r="S448" s="224"/>
      <c r="T448" s="224"/>
      <c r="U448" s="224"/>
      <c r="V448" s="224"/>
    </row>
    <row r="449" spans="2:22">
      <c r="B449" s="224"/>
      <c r="C449" s="224"/>
      <c r="D449" s="224"/>
      <c r="E449" s="224"/>
      <c r="F449" s="224"/>
      <c r="G449" s="224"/>
      <c r="H449" s="224"/>
      <c r="I449" s="33"/>
      <c r="J449" s="33"/>
      <c r="K449" s="33"/>
      <c r="L449" s="224"/>
      <c r="M449" s="224"/>
      <c r="N449" s="224"/>
      <c r="O449" s="224"/>
      <c r="P449" s="224"/>
      <c r="Q449" s="224"/>
      <c r="R449" s="224"/>
      <c r="S449" s="224"/>
      <c r="T449" s="224"/>
      <c r="U449" s="224"/>
      <c r="V449" s="224"/>
    </row>
    <row r="450" spans="2:22">
      <c r="B450" s="224"/>
      <c r="C450" s="224"/>
      <c r="D450" s="224"/>
      <c r="E450" s="224"/>
      <c r="F450" s="224"/>
      <c r="G450" s="224"/>
      <c r="H450" s="224"/>
      <c r="I450" s="33"/>
      <c r="J450" s="33"/>
      <c r="K450" s="33"/>
      <c r="L450" s="224"/>
      <c r="M450" s="224"/>
      <c r="N450" s="224"/>
      <c r="O450" s="224"/>
      <c r="P450" s="224"/>
      <c r="Q450" s="224"/>
      <c r="R450" s="224"/>
      <c r="S450" s="224"/>
      <c r="T450" s="224"/>
      <c r="U450" s="224"/>
      <c r="V450" s="224"/>
    </row>
    <row r="451" spans="2:22">
      <c r="B451" s="224"/>
      <c r="C451" s="224"/>
      <c r="D451" s="224"/>
      <c r="E451" s="224"/>
      <c r="F451" s="224"/>
      <c r="G451" s="224"/>
      <c r="H451" s="224"/>
      <c r="I451" s="33"/>
      <c r="J451" s="33"/>
      <c r="K451" s="33"/>
      <c r="L451" s="224"/>
      <c r="M451" s="224"/>
      <c r="N451" s="224"/>
      <c r="O451" s="224"/>
      <c r="P451" s="224"/>
      <c r="Q451" s="224"/>
      <c r="R451" s="224"/>
      <c r="S451" s="224"/>
      <c r="T451" s="224"/>
      <c r="U451" s="224"/>
      <c r="V451" s="224"/>
    </row>
    <row r="452" spans="2:22">
      <c r="B452" s="224"/>
      <c r="C452" s="224"/>
      <c r="D452" s="224"/>
      <c r="E452" s="224"/>
      <c r="F452" s="224"/>
      <c r="G452" s="224"/>
      <c r="H452" s="224"/>
      <c r="I452" s="33"/>
      <c r="J452" s="33"/>
      <c r="K452" s="33"/>
      <c r="L452" s="224"/>
      <c r="M452" s="224"/>
      <c r="N452" s="224"/>
      <c r="O452" s="224"/>
      <c r="P452" s="224"/>
      <c r="Q452" s="224"/>
      <c r="R452" s="224"/>
      <c r="S452" s="224"/>
      <c r="T452" s="224"/>
      <c r="U452" s="224"/>
      <c r="V452" s="224"/>
    </row>
    <row r="453" spans="2:22">
      <c r="B453" s="224"/>
      <c r="C453" s="224"/>
      <c r="D453" s="224"/>
      <c r="E453" s="224"/>
      <c r="F453" s="224"/>
      <c r="G453" s="224"/>
      <c r="H453" s="224"/>
      <c r="I453" s="33"/>
      <c r="J453" s="33"/>
      <c r="K453" s="33"/>
      <c r="L453" s="224"/>
      <c r="M453" s="224"/>
      <c r="N453" s="224"/>
      <c r="O453" s="224"/>
      <c r="P453" s="224"/>
      <c r="Q453" s="224"/>
      <c r="R453" s="224"/>
      <c r="S453" s="224"/>
      <c r="T453" s="224"/>
      <c r="U453" s="224"/>
      <c r="V453" s="224"/>
    </row>
    <row r="454" spans="2:22">
      <c r="B454" s="224"/>
      <c r="C454" s="224"/>
      <c r="D454" s="224"/>
      <c r="E454" s="224"/>
      <c r="F454" s="224"/>
      <c r="G454" s="224"/>
      <c r="H454" s="224"/>
      <c r="I454" s="33"/>
      <c r="J454" s="33"/>
      <c r="K454" s="33"/>
      <c r="L454" s="224"/>
      <c r="M454" s="224"/>
      <c r="N454" s="224"/>
      <c r="O454" s="224"/>
      <c r="P454" s="224"/>
      <c r="Q454" s="224"/>
      <c r="R454" s="224"/>
      <c r="S454" s="224"/>
      <c r="T454" s="224"/>
      <c r="U454" s="224"/>
      <c r="V454" s="224"/>
    </row>
    <row r="455" spans="2:22">
      <c r="B455" s="224"/>
      <c r="C455" s="224"/>
      <c r="D455" s="224"/>
      <c r="E455" s="224"/>
      <c r="F455" s="224"/>
      <c r="G455" s="224"/>
      <c r="H455" s="224"/>
      <c r="I455" s="33"/>
      <c r="J455" s="33"/>
      <c r="K455" s="33"/>
      <c r="L455" s="224"/>
      <c r="M455" s="224"/>
      <c r="N455" s="224"/>
      <c r="O455" s="224"/>
      <c r="P455" s="224"/>
      <c r="Q455" s="224"/>
      <c r="R455" s="224"/>
      <c r="S455" s="224"/>
      <c r="T455" s="224"/>
      <c r="U455" s="224"/>
      <c r="V455" s="224"/>
    </row>
    <row r="456" spans="2:22">
      <c r="B456" s="224"/>
      <c r="C456" s="224"/>
      <c r="D456" s="224"/>
      <c r="E456" s="224"/>
      <c r="F456" s="224"/>
      <c r="G456" s="224"/>
      <c r="H456" s="224"/>
      <c r="I456" s="33"/>
      <c r="J456" s="33"/>
      <c r="K456" s="33"/>
      <c r="L456" s="224"/>
      <c r="M456" s="224"/>
      <c r="N456" s="224"/>
      <c r="O456" s="224"/>
      <c r="P456" s="224"/>
      <c r="Q456" s="224"/>
      <c r="R456" s="224"/>
      <c r="S456" s="224"/>
      <c r="T456" s="224"/>
      <c r="U456" s="224"/>
      <c r="V456" s="224"/>
    </row>
    <row r="457" spans="2:22">
      <c r="B457" s="224"/>
      <c r="C457" s="224"/>
      <c r="D457" s="224"/>
      <c r="E457" s="224"/>
      <c r="F457" s="224"/>
      <c r="G457" s="224"/>
      <c r="H457" s="224"/>
      <c r="I457" s="33"/>
      <c r="J457" s="33"/>
      <c r="K457" s="33"/>
      <c r="L457" s="224"/>
      <c r="M457" s="224"/>
      <c r="N457" s="224"/>
      <c r="O457" s="224"/>
      <c r="P457" s="224"/>
      <c r="Q457" s="224"/>
      <c r="R457" s="224"/>
      <c r="S457" s="224"/>
      <c r="T457" s="224"/>
      <c r="U457" s="224"/>
      <c r="V457" s="224"/>
    </row>
    <row r="458" spans="2:22">
      <c r="B458" s="224"/>
      <c r="C458" s="224"/>
      <c r="D458" s="224"/>
      <c r="E458" s="224"/>
      <c r="F458" s="224"/>
      <c r="G458" s="224"/>
      <c r="H458" s="224"/>
      <c r="I458" s="33"/>
      <c r="J458" s="33"/>
      <c r="K458" s="33"/>
      <c r="L458" s="224"/>
      <c r="M458" s="224"/>
      <c r="N458" s="224"/>
      <c r="O458" s="224"/>
      <c r="P458" s="224"/>
      <c r="Q458" s="224"/>
      <c r="R458" s="224"/>
      <c r="S458" s="224"/>
      <c r="T458" s="224"/>
      <c r="U458" s="224"/>
      <c r="V458" s="224"/>
    </row>
    <row r="459" spans="2:22">
      <c r="B459" s="224"/>
      <c r="C459" s="224"/>
      <c r="D459" s="224"/>
      <c r="E459" s="224"/>
      <c r="F459" s="224"/>
      <c r="G459" s="224"/>
      <c r="H459" s="224"/>
      <c r="I459" s="33"/>
      <c r="J459" s="33"/>
      <c r="K459" s="33"/>
      <c r="L459" s="224"/>
      <c r="M459" s="224"/>
      <c r="N459" s="224"/>
      <c r="O459" s="224"/>
      <c r="P459" s="224"/>
      <c r="Q459" s="224"/>
      <c r="R459" s="224"/>
      <c r="S459" s="224"/>
      <c r="T459" s="224"/>
      <c r="U459" s="224"/>
      <c r="V459" s="224"/>
    </row>
    <row r="460" spans="2:22">
      <c r="B460" s="224"/>
      <c r="C460" s="224"/>
      <c r="D460" s="224"/>
      <c r="E460" s="224"/>
      <c r="F460" s="224"/>
      <c r="G460" s="224"/>
      <c r="H460" s="224"/>
      <c r="I460" s="33"/>
      <c r="J460" s="33"/>
      <c r="K460" s="33"/>
      <c r="L460" s="224"/>
      <c r="M460" s="224"/>
      <c r="N460" s="224"/>
      <c r="O460" s="224"/>
      <c r="P460" s="224"/>
      <c r="Q460" s="224"/>
      <c r="R460" s="224"/>
      <c r="S460" s="224"/>
      <c r="T460" s="224"/>
      <c r="U460" s="224"/>
      <c r="V460" s="224"/>
    </row>
    <row r="461" spans="2:22">
      <c r="B461" s="224"/>
      <c r="C461" s="224"/>
      <c r="D461" s="224"/>
      <c r="E461" s="224"/>
      <c r="F461" s="224"/>
      <c r="G461" s="224"/>
      <c r="H461" s="224"/>
      <c r="I461" s="33"/>
      <c r="J461" s="33"/>
      <c r="K461" s="33"/>
      <c r="L461" s="224"/>
      <c r="M461" s="224"/>
      <c r="N461" s="224"/>
      <c r="O461" s="224"/>
      <c r="P461" s="224"/>
      <c r="Q461" s="224"/>
      <c r="R461" s="224"/>
      <c r="S461" s="224"/>
      <c r="T461" s="224"/>
      <c r="U461" s="224"/>
      <c r="V461" s="224"/>
    </row>
    <row r="462" spans="2:22">
      <c r="B462" s="224"/>
      <c r="C462" s="224"/>
      <c r="D462" s="224"/>
      <c r="E462" s="224"/>
      <c r="F462" s="224"/>
      <c r="G462" s="224"/>
      <c r="H462" s="224"/>
      <c r="I462" s="33"/>
      <c r="J462" s="33"/>
      <c r="K462" s="33"/>
      <c r="L462" s="224"/>
      <c r="M462" s="224"/>
      <c r="N462" s="224"/>
      <c r="O462" s="224"/>
      <c r="P462" s="224"/>
      <c r="Q462" s="224"/>
      <c r="R462" s="224"/>
      <c r="S462" s="224"/>
      <c r="T462" s="224"/>
      <c r="U462" s="224"/>
      <c r="V462" s="224"/>
    </row>
    <row r="463" spans="2:22">
      <c r="B463" s="224"/>
      <c r="C463" s="224"/>
      <c r="D463" s="224"/>
      <c r="E463" s="224"/>
      <c r="F463" s="224"/>
      <c r="G463" s="224"/>
      <c r="H463" s="224"/>
      <c r="I463" s="33"/>
      <c r="J463" s="33"/>
      <c r="K463" s="33"/>
      <c r="L463" s="224"/>
      <c r="M463" s="224"/>
      <c r="N463" s="224"/>
      <c r="O463" s="224"/>
      <c r="P463" s="224"/>
      <c r="Q463" s="224"/>
      <c r="R463" s="224"/>
      <c r="S463" s="224"/>
      <c r="T463" s="224"/>
      <c r="U463" s="224"/>
      <c r="V463" s="224"/>
    </row>
    <row r="464" spans="2:22">
      <c r="B464" s="224"/>
      <c r="C464" s="224"/>
      <c r="D464" s="224"/>
      <c r="E464" s="224"/>
      <c r="F464" s="224"/>
      <c r="G464" s="224"/>
      <c r="H464" s="224"/>
      <c r="I464" s="33"/>
      <c r="J464" s="33"/>
      <c r="K464" s="33"/>
      <c r="L464" s="224"/>
      <c r="M464" s="224"/>
      <c r="N464" s="224"/>
      <c r="O464" s="224"/>
      <c r="P464" s="224"/>
      <c r="Q464" s="224"/>
      <c r="R464" s="224"/>
      <c r="S464" s="224"/>
      <c r="T464" s="224"/>
      <c r="U464" s="224"/>
      <c r="V464" s="224"/>
    </row>
    <row r="465" spans="2:22">
      <c r="B465" s="224"/>
      <c r="C465" s="224"/>
      <c r="D465" s="224"/>
      <c r="E465" s="224"/>
      <c r="F465" s="224"/>
      <c r="G465" s="224"/>
      <c r="H465" s="224"/>
      <c r="I465" s="33"/>
      <c r="J465" s="33"/>
      <c r="K465" s="33"/>
      <c r="L465" s="224"/>
      <c r="M465" s="224"/>
      <c r="N465" s="224"/>
      <c r="O465" s="224"/>
      <c r="P465" s="224"/>
      <c r="Q465" s="224"/>
      <c r="R465" s="224"/>
      <c r="S465" s="224"/>
      <c r="T465" s="224"/>
      <c r="U465" s="224"/>
      <c r="V465" s="224"/>
    </row>
    <row r="466" spans="2:22">
      <c r="B466" s="224"/>
      <c r="C466" s="224"/>
      <c r="D466" s="224"/>
      <c r="E466" s="224"/>
      <c r="F466" s="224"/>
      <c r="G466" s="224"/>
      <c r="H466" s="224"/>
      <c r="I466" s="33"/>
      <c r="J466" s="33"/>
      <c r="K466" s="33"/>
      <c r="L466" s="224"/>
      <c r="M466" s="224"/>
      <c r="N466" s="224"/>
      <c r="O466" s="224"/>
      <c r="P466" s="224"/>
      <c r="Q466" s="224"/>
      <c r="R466" s="224"/>
      <c r="S466" s="224"/>
      <c r="T466" s="224"/>
      <c r="U466" s="224"/>
      <c r="V466" s="224"/>
    </row>
    <row r="467" spans="2:22">
      <c r="B467" s="224"/>
      <c r="C467" s="224"/>
      <c r="D467" s="224"/>
      <c r="E467" s="224"/>
      <c r="F467" s="224"/>
      <c r="G467" s="224"/>
      <c r="H467" s="224"/>
      <c r="I467" s="33"/>
      <c r="J467" s="33"/>
      <c r="K467" s="33"/>
      <c r="L467" s="224"/>
      <c r="M467" s="224"/>
      <c r="N467" s="224"/>
      <c r="O467" s="224"/>
      <c r="P467" s="224"/>
      <c r="Q467" s="224"/>
      <c r="R467" s="224"/>
      <c r="S467" s="224"/>
      <c r="T467" s="224"/>
      <c r="U467" s="224"/>
      <c r="V467" s="224"/>
    </row>
    <row r="468" spans="2:22">
      <c r="B468" s="224"/>
      <c r="C468" s="224"/>
      <c r="D468" s="224"/>
      <c r="E468" s="224"/>
      <c r="F468" s="224"/>
      <c r="G468" s="224"/>
      <c r="H468" s="224"/>
      <c r="I468" s="33"/>
      <c r="J468" s="33"/>
      <c r="K468" s="33"/>
      <c r="L468" s="224"/>
      <c r="M468" s="224"/>
      <c r="N468" s="224"/>
      <c r="O468" s="224"/>
      <c r="P468" s="224"/>
      <c r="Q468" s="224"/>
      <c r="R468" s="224"/>
      <c r="S468" s="224"/>
      <c r="T468" s="224"/>
      <c r="U468" s="224"/>
      <c r="V468" s="224"/>
    </row>
    <row r="469" spans="2:22">
      <c r="B469" s="224"/>
      <c r="C469" s="224"/>
      <c r="D469" s="224"/>
      <c r="E469" s="224"/>
      <c r="F469" s="224"/>
      <c r="G469" s="224"/>
      <c r="H469" s="224"/>
      <c r="I469" s="33"/>
      <c r="J469" s="33"/>
      <c r="K469" s="33"/>
      <c r="L469" s="224"/>
      <c r="M469" s="224"/>
      <c r="N469" s="224"/>
      <c r="O469" s="224"/>
      <c r="P469" s="224"/>
      <c r="Q469" s="224"/>
      <c r="R469" s="224"/>
      <c r="S469" s="224"/>
      <c r="T469" s="224"/>
      <c r="U469" s="224"/>
      <c r="V469" s="224"/>
    </row>
    <row r="470" spans="2:22">
      <c r="B470" s="224"/>
      <c r="C470" s="224"/>
      <c r="D470" s="224"/>
      <c r="E470" s="224"/>
      <c r="F470" s="224"/>
      <c r="G470" s="224"/>
      <c r="H470" s="224"/>
      <c r="I470" s="33"/>
      <c r="J470" s="33"/>
      <c r="K470" s="33"/>
      <c r="L470" s="224"/>
      <c r="M470" s="224"/>
      <c r="N470" s="224"/>
      <c r="O470" s="224"/>
      <c r="P470" s="224"/>
      <c r="Q470" s="224"/>
      <c r="R470" s="224"/>
      <c r="S470" s="224"/>
      <c r="T470" s="224"/>
      <c r="U470" s="224"/>
      <c r="V470" s="224"/>
    </row>
    <row r="471" spans="2:22">
      <c r="B471" s="224"/>
      <c r="C471" s="224"/>
      <c r="D471" s="224"/>
      <c r="E471" s="224"/>
      <c r="F471" s="224"/>
      <c r="G471" s="224"/>
      <c r="H471" s="224"/>
      <c r="I471" s="33"/>
      <c r="J471" s="33"/>
      <c r="K471" s="33"/>
      <c r="L471" s="224"/>
      <c r="M471" s="224"/>
      <c r="N471" s="224"/>
      <c r="O471" s="224"/>
      <c r="P471" s="224"/>
      <c r="Q471" s="224"/>
      <c r="R471" s="224"/>
      <c r="S471" s="224"/>
      <c r="T471" s="224"/>
      <c r="U471" s="224"/>
      <c r="V471" s="224"/>
    </row>
    <row r="472" spans="2:22">
      <c r="B472" s="224"/>
      <c r="C472" s="224"/>
      <c r="D472" s="224"/>
      <c r="E472" s="224"/>
      <c r="F472" s="224"/>
      <c r="G472" s="224"/>
      <c r="H472" s="224"/>
      <c r="I472" s="33"/>
      <c r="J472" s="33"/>
      <c r="K472" s="33"/>
      <c r="L472" s="224"/>
      <c r="M472" s="224"/>
      <c r="N472" s="224"/>
      <c r="O472" s="224"/>
      <c r="P472" s="224"/>
      <c r="Q472" s="224"/>
      <c r="R472" s="224"/>
      <c r="S472" s="224"/>
      <c r="T472" s="224"/>
      <c r="U472" s="224"/>
      <c r="V472" s="224"/>
    </row>
  </sheetData>
  <customSheetViews>
    <customSheetView guid="{BA08C489-4952-434D-B712-71BEE1754A50}" scale="75" fitToPage="1" hiddenRows="1">
      <selection sqref="A1:AS1"/>
      <pageMargins left="0.25" right="0.25" top="0.5" bottom="0.25" header="0.3" footer="0.25"/>
      <printOptions horizontalCentered="1"/>
      <pageSetup scale="69" orientation="landscape" r:id="rId1"/>
      <headerFooter alignWithMargins="0">
        <oddFooter>&amp;R&amp;A</oddFooter>
      </headerFooter>
    </customSheetView>
    <customSheetView guid="{673EBF9B-B414-451E-B7E3-867D29298EC6}" scale="75" showPageBreaks="1" fitToPage="1" hiddenRows="1">
      <selection sqref="A1:V1"/>
      <pageMargins left="0.25" right="0.25" top="0.5" bottom="0.25" header="0.3" footer="0.25"/>
      <printOptions horizontalCentered="1"/>
      <pageSetup scale="69" orientation="landscape" r:id="rId2"/>
      <headerFooter alignWithMargins="0">
        <oddFooter>&amp;R&amp;A</oddFooter>
      </headerFooter>
    </customSheetView>
  </customSheetViews>
  <mergeCells count="19">
    <mergeCell ref="A1:V1"/>
    <mergeCell ref="A2:V2"/>
    <mergeCell ref="A3:V3"/>
    <mergeCell ref="D5:H5"/>
    <mergeCell ref="K5:O5"/>
    <mergeCell ref="R5:V5"/>
    <mergeCell ref="F6:H6"/>
    <mergeCell ref="M6:O6"/>
    <mergeCell ref="T6:V6"/>
    <mergeCell ref="D34:H34"/>
    <mergeCell ref="K34:O34"/>
    <mergeCell ref="R34:V34"/>
    <mergeCell ref="B66:V66"/>
    <mergeCell ref="F35:H35"/>
    <mergeCell ref="M35:O35"/>
    <mergeCell ref="T35:V35"/>
    <mergeCell ref="B63:V63"/>
    <mergeCell ref="B64:V64"/>
    <mergeCell ref="B65:V65"/>
  </mergeCells>
  <phoneticPr fontId="25" type="noConversion"/>
  <printOptions horizontalCentered="1"/>
  <pageMargins left="0.25" right="0.25" top="0.5" bottom="0.25" header="0.3" footer="0.25"/>
  <pageSetup scale="68" orientation="landscape" r:id="rId3"/>
  <headerFooter alignWithMargins="0">
    <oddFooter>&amp;R&amp;A</oddFooter>
  </headerFooter>
  <ignoredErrors>
    <ignoredError sqref="A63:A66" numberStoredAsText="1"/>
  </ignoredErrors>
</worksheet>
</file>

<file path=xl/worksheets/sheet46.xml><?xml version="1.0" encoding="utf-8"?>
<worksheet xmlns="http://schemas.openxmlformats.org/spreadsheetml/2006/main" xmlns:r="http://schemas.openxmlformats.org/officeDocument/2006/relationships">
  <sheetPr codeName="Sheet45"/>
  <dimension ref="A1:U73"/>
  <sheetViews>
    <sheetView zoomScale="80" zoomScaleNormal="80" workbookViewId="0">
      <selection sqref="A1:S1"/>
    </sheetView>
  </sheetViews>
  <sheetFormatPr defaultColWidth="9.109375" defaultRowHeight="11.4"/>
  <cols>
    <col min="1" max="2" width="3.33203125" style="103" customWidth="1"/>
    <col min="3" max="3" width="45.109375" style="107" customWidth="1"/>
    <col min="4" max="4" width="2.44140625" style="103" customWidth="1"/>
    <col min="5" max="5" width="9" style="103" customWidth="1"/>
    <col min="6" max="6" width="3.44140625" style="103" customWidth="1"/>
    <col min="7" max="7" width="2.44140625" style="103" customWidth="1"/>
    <col min="8" max="8" width="9" style="103" customWidth="1"/>
    <col min="9" max="9" width="3.44140625" style="103" customWidth="1"/>
    <col min="10" max="10" width="2.44140625" style="103" customWidth="1"/>
    <col min="11" max="11" width="9" style="103" customWidth="1"/>
    <col min="12" max="12" width="3.44140625" style="103" customWidth="1"/>
    <col min="13" max="13" width="2.44140625" style="103" customWidth="1"/>
    <col min="14" max="14" width="9" style="103" customWidth="1"/>
    <col min="15" max="15" width="3.44140625" style="103" customWidth="1"/>
    <col min="16" max="16" width="2.44140625" style="103" customWidth="1"/>
    <col min="17" max="17" width="9" style="103" customWidth="1"/>
    <col min="18" max="18" width="3.33203125" style="103" customWidth="1"/>
    <col min="19" max="19" width="2.44140625" style="103" customWidth="1"/>
    <col min="20" max="20" width="2.33203125" style="103" customWidth="1"/>
    <col min="21" max="21" width="8.44140625" style="103" customWidth="1"/>
    <col min="22" max="58" width="9.6640625" style="103" customWidth="1"/>
    <col min="59" max="16384" width="9.109375" style="103"/>
  </cols>
  <sheetData>
    <row r="1" spans="1:21" ht="13.8">
      <c r="A1" s="1045" t="s">
        <v>1010</v>
      </c>
      <c r="B1" s="1045"/>
      <c r="C1" s="1045"/>
      <c r="D1" s="1045"/>
      <c r="E1" s="1045"/>
      <c r="F1" s="1045"/>
      <c r="G1" s="1045"/>
      <c r="H1" s="1045"/>
      <c r="I1" s="1045"/>
      <c r="J1" s="1045"/>
      <c r="K1" s="1045"/>
      <c r="L1" s="1045"/>
      <c r="M1" s="1045"/>
      <c r="N1" s="1045"/>
      <c r="O1" s="1045"/>
      <c r="P1" s="1045"/>
      <c r="Q1" s="1045"/>
      <c r="R1" s="1045"/>
      <c r="S1" s="1045"/>
      <c r="U1" s="965"/>
    </row>
    <row r="2" spans="1:21" ht="13.2">
      <c r="A2" s="1045" t="s">
        <v>641</v>
      </c>
      <c r="B2" s="1045"/>
      <c r="C2" s="1045"/>
      <c r="D2" s="1045"/>
      <c r="E2" s="1045"/>
      <c r="F2" s="1045"/>
      <c r="G2" s="1045"/>
      <c r="H2" s="1045"/>
      <c r="I2" s="1045"/>
      <c r="J2" s="1045"/>
      <c r="K2" s="1045"/>
      <c r="L2" s="1045"/>
      <c r="M2" s="1045"/>
      <c r="N2" s="1045"/>
      <c r="O2" s="1045"/>
      <c r="P2" s="1045"/>
      <c r="Q2" s="1045"/>
      <c r="R2" s="1045"/>
      <c r="S2" s="1045"/>
    </row>
    <row r="3" spans="1:21">
      <c r="A3" s="1046" t="s">
        <v>588</v>
      </c>
      <c r="B3" s="1046"/>
      <c r="C3" s="1046"/>
      <c r="D3" s="1046"/>
      <c r="E3" s="1046"/>
      <c r="F3" s="1046"/>
      <c r="G3" s="1046"/>
      <c r="H3" s="1046"/>
      <c r="I3" s="1046"/>
      <c r="J3" s="1046"/>
      <c r="K3" s="1046"/>
      <c r="L3" s="1046"/>
      <c r="M3" s="1046"/>
      <c r="N3" s="1046"/>
      <c r="O3" s="1046"/>
      <c r="P3" s="1046"/>
      <c r="Q3" s="1046"/>
      <c r="R3" s="1046"/>
      <c r="S3" s="1046"/>
    </row>
    <row r="5" spans="1:21">
      <c r="D5" s="1043" t="s">
        <v>1013</v>
      </c>
      <c r="E5" s="1043"/>
      <c r="F5" s="1043"/>
      <c r="G5" s="1043"/>
      <c r="H5" s="1043"/>
      <c r="I5" s="1043"/>
      <c r="J5" s="1043"/>
      <c r="K5" s="1043"/>
      <c r="L5" s="1043"/>
      <c r="M5" s="1043"/>
      <c r="N5" s="1043"/>
      <c r="O5" s="1043"/>
      <c r="P5" s="1043"/>
      <c r="Q5" s="1043"/>
      <c r="R5" s="107"/>
    </row>
    <row r="6" spans="1:21" ht="12" thickBot="1">
      <c r="E6" s="108"/>
      <c r="F6" s="108"/>
      <c r="H6" s="108"/>
      <c r="I6" s="108"/>
      <c r="J6" s="108"/>
      <c r="K6" s="108"/>
      <c r="L6" s="108"/>
      <c r="M6" s="108"/>
      <c r="N6" s="108"/>
      <c r="O6" s="108"/>
      <c r="P6" s="108"/>
      <c r="Q6" s="108"/>
    </row>
    <row r="7" spans="1:21">
      <c r="D7" s="104"/>
      <c r="E7" s="105" t="s">
        <v>1018</v>
      </c>
      <c r="F7" s="635"/>
      <c r="G7" s="107"/>
      <c r="H7" s="108" t="s">
        <v>1015</v>
      </c>
      <c r="I7" s="108"/>
      <c r="J7" s="107"/>
      <c r="K7" s="108" t="s">
        <v>1016</v>
      </c>
      <c r="L7" s="108"/>
      <c r="M7" s="107"/>
      <c r="N7" s="108" t="s">
        <v>1017</v>
      </c>
      <c r="O7" s="108"/>
      <c r="P7" s="104"/>
      <c r="Q7" s="105" t="s">
        <v>1018</v>
      </c>
      <c r="R7" s="635"/>
      <c r="S7" s="107"/>
    </row>
    <row r="8" spans="1:21">
      <c r="D8" s="111"/>
      <c r="E8" s="112">
        <v>2013</v>
      </c>
      <c r="F8" s="120"/>
      <c r="G8" s="114"/>
      <c r="H8" s="112">
        <v>2012</v>
      </c>
      <c r="I8" s="107"/>
      <c r="J8" s="114"/>
      <c r="K8" s="112">
        <v>2012</v>
      </c>
      <c r="L8" s="107"/>
      <c r="M8" s="114"/>
      <c r="N8" s="112">
        <v>2012</v>
      </c>
      <c r="O8" s="613"/>
      <c r="P8" s="111"/>
      <c r="Q8" s="112">
        <v>2012</v>
      </c>
      <c r="R8" s="120"/>
      <c r="S8" s="114"/>
    </row>
    <row r="9" spans="1:21" ht="12">
      <c r="A9" s="638" t="s">
        <v>642</v>
      </c>
      <c r="B9" s="121"/>
      <c r="C9" s="541"/>
      <c r="D9" s="119"/>
      <c r="E9" s="108"/>
      <c r="F9" s="120"/>
      <c r="G9" s="107"/>
      <c r="H9" s="108"/>
      <c r="I9" s="107"/>
      <c r="J9" s="107"/>
      <c r="K9" s="108"/>
      <c r="L9" s="107"/>
      <c r="M9" s="107"/>
      <c r="N9" s="108"/>
      <c r="O9" s="107"/>
      <c r="P9" s="119"/>
      <c r="Q9" s="108"/>
      <c r="R9" s="120"/>
      <c r="S9" s="107"/>
    </row>
    <row r="10" spans="1:21">
      <c r="A10" s="121"/>
      <c r="B10" s="123" t="s">
        <v>514</v>
      </c>
      <c r="C10" s="843"/>
      <c r="D10" s="119" t="s">
        <v>1021</v>
      </c>
      <c r="E10" s="107">
        <v>762</v>
      </c>
      <c r="F10" s="120"/>
      <c r="G10" s="107" t="s">
        <v>1021</v>
      </c>
      <c r="H10" s="27">
        <v>793</v>
      </c>
      <c r="I10" s="107"/>
      <c r="J10" s="107" t="s">
        <v>1021</v>
      </c>
      <c r="K10" s="107">
        <v>817</v>
      </c>
      <c r="L10" s="107"/>
      <c r="M10" s="107" t="s">
        <v>1021</v>
      </c>
      <c r="N10" s="623">
        <v>818</v>
      </c>
      <c r="O10" s="107"/>
      <c r="P10" s="119" t="s">
        <v>1021</v>
      </c>
      <c r="Q10" s="107">
        <v>806</v>
      </c>
      <c r="R10" s="120"/>
      <c r="S10" s="107"/>
    </row>
    <row r="11" spans="1:21" ht="13.2">
      <c r="A11" s="121"/>
      <c r="B11" s="123" t="s">
        <v>180</v>
      </c>
      <c r="C11" s="541"/>
      <c r="D11" s="119"/>
      <c r="E11" s="107">
        <v>25</v>
      </c>
      <c r="F11" s="120"/>
      <c r="G11" s="107"/>
      <c r="H11" s="27">
        <v>53</v>
      </c>
      <c r="I11" s="107"/>
      <c r="J11" s="107"/>
      <c r="K11" s="107">
        <v>29</v>
      </c>
      <c r="L11" s="107"/>
      <c r="M11" s="107"/>
      <c r="N11" s="623">
        <v>24</v>
      </c>
      <c r="O11" s="107"/>
      <c r="P11" s="119"/>
      <c r="Q11" s="107">
        <v>21</v>
      </c>
      <c r="R11" s="120"/>
      <c r="S11" s="107"/>
    </row>
    <row r="12" spans="1:21">
      <c r="A12" s="121"/>
      <c r="B12" s="123" t="s">
        <v>617</v>
      </c>
      <c r="C12" s="541"/>
      <c r="D12" s="119"/>
      <c r="E12" s="107">
        <v>98</v>
      </c>
      <c r="F12" s="120"/>
      <c r="G12" s="107"/>
      <c r="H12" s="623">
        <v>97</v>
      </c>
      <c r="I12" s="107"/>
      <c r="J12" s="107"/>
      <c r="K12" s="623">
        <v>92</v>
      </c>
      <c r="L12" s="107"/>
      <c r="M12" s="107"/>
      <c r="N12" s="623">
        <v>92</v>
      </c>
      <c r="O12" s="107"/>
      <c r="P12" s="119"/>
      <c r="Q12" s="623">
        <v>93</v>
      </c>
      <c r="R12" s="120"/>
      <c r="S12" s="107"/>
    </row>
    <row r="13" spans="1:21" ht="13.2">
      <c r="A13" s="121"/>
      <c r="B13" s="123" t="s">
        <v>619</v>
      </c>
      <c r="C13" s="541"/>
      <c r="D13" s="119"/>
      <c r="E13" s="107">
        <v>107</v>
      </c>
      <c r="F13" s="120"/>
      <c r="G13" s="107"/>
      <c r="H13" s="27">
        <v>110</v>
      </c>
      <c r="I13" s="107"/>
      <c r="J13" s="107"/>
      <c r="K13" s="107">
        <v>22</v>
      </c>
      <c r="L13" s="107"/>
      <c r="M13" s="107"/>
      <c r="N13" s="623">
        <v>107</v>
      </c>
      <c r="O13" s="107"/>
      <c r="P13" s="119"/>
      <c r="Q13" s="107">
        <v>109</v>
      </c>
      <c r="R13" s="120"/>
      <c r="S13" s="107"/>
    </row>
    <row r="14" spans="1:21">
      <c r="A14" s="121"/>
      <c r="B14" s="123" t="s">
        <v>646</v>
      </c>
      <c r="C14" s="541"/>
      <c r="D14" s="119"/>
      <c r="E14" s="458">
        <v>2</v>
      </c>
      <c r="F14" s="120"/>
      <c r="G14" s="107"/>
      <c r="H14" s="595">
        <v>2</v>
      </c>
      <c r="I14" s="107"/>
      <c r="J14" s="107"/>
      <c r="K14" s="458">
        <v>2</v>
      </c>
      <c r="L14" s="107"/>
      <c r="M14" s="107"/>
      <c r="N14" s="623">
        <v>1</v>
      </c>
      <c r="O14" s="107"/>
      <c r="P14" s="119"/>
      <c r="Q14" s="458">
        <v>1</v>
      </c>
      <c r="R14" s="120"/>
      <c r="S14" s="107"/>
    </row>
    <row r="15" spans="1:21" ht="13.2">
      <c r="A15" s="121"/>
      <c r="B15" s="123" t="s">
        <v>624</v>
      </c>
      <c r="C15" s="541"/>
      <c r="D15" s="119"/>
      <c r="E15" s="127">
        <v>37</v>
      </c>
      <c r="F15" s="120"/>
      <c r="G15" s="107"/>
      <c r="H15" s="30">
        <v>35</v>
      </c>
      <c r="I15" s="107"/>
      <c r="J15" s="107"/>
      <c r="K15" s="30">
        <v>33</v>
      </c>
      <c r="L15" s="107"/>
      <c r="M15" s="107"/>
      <c r="N15" s="733">
        <v>34</v>
      </c>
      <c r="O15" s="107"/>
      <c r="P15" s="119"/>
      <c r="Q15" s="30">
        <v>30</v>
      </c>
      <c r="R15" s="120"/>
      <c r="S15" s="639"/>
    </row>
    <row r="16" spans="1:21">
      <c r="A16" s="121"/>
      <c r="B16" s="123" t="s">
        <v>647</v>
      </c>
      <c r="C16" s="541"/>
      <c r="D16" s="119"/>
      <c r="E16" s="107">
        <v>1031</v>
      </c>
      <c r="F16" s="120"/>
      <c r="G16" s="107"/>
      <c r="H16" s="27">
        <v>1090</v>
      </c>
      <c r="I16" s="107"/>
      <c r="J16" s="107"/>
      <c r="K16" s="107">
        <v>995</v>
      </c>
      <c r="L16" s="107"/>
      <c r="M16" s="107"/>
      <c r="N16" s="623">
        <v>1076</v>
      </c>
      <c r="O16" s="107"/>
      <c r="P16" s="119"/>
      <c r="Q16" s="107">
        <v>1060</v>
      </c>
      <c r="R16" s="120"/>
      <c r="S16" s="107"/>
    </row>
    <row r="17" spans="1:20">
      <c r="A17" s="121"/>
      <c r="B17" s="123" t="s">
        <v>648</v>
      </c>
      <c r="C17" s="541"/>
      <c r="D17" s="119"/>
      <c r="E17" s="127">
        <v>-48</v>
      </c>
      <c r="F17" s="120"/>
      <c r="G17" s="107"/>
      <c r="H17" s="30">
        <v>-57</v>
      </c>
      <c r="I17" s="107"/>
      <c r="J17" s="107"/>
      <c r="K17" s="127">
        <v>-55</v>
      </c>
      <c r="L17" s="107"/>
      <c r="M17" s="107"/>
      <c r="N17" s="733">
        <v>-50</v>
      </c>
      <c r="O17" s="107"/>
      <c r="P17" s="119"/>
      <c r="Q17" s="127">
        <v>-49</v>
      </c>
      <c r="R17" s="120"/>
      <c r="S17" s="107"/>
    </row>
    <row r="18" spans="1:20" ht="13.8" thickBot="1">
      <c r="A18" s="121"/>
      <c r="B18" s="123" t="s">
        <v>649</v>
      </c>
      <c r="C18" s="541"/>
      <c r="D18" s="119" t="s">
        <v>1021</v>
      </c>
      <c r="E18" s="122">
        <v>983</v>
      </c>
      <c r="F18" s="120"/>
      <c r="G18" s="107" t="s">
        <v>1021</v>
      </c>
      <c r="H18" s="44">
        <v>1033</v>
      </c>
      <c r="I18" s="107"/>
      <c r="J18" s="107" t="s">
        <v>1021</v>
      </c>
      <c r="K18" s="165">
        <v>940</v>
      </c>
      <c r="L18" s="107"/>
      <c r="M18" s="107" t="s">
        <v>1021</v>
      </c>
      <c r="N18" s="800">
        <v>1026</v>
      </c>
      <c r="O18" s="107"/>
      <c r="P18" s="119" t="s">
        <v>1021</v>
      </c>
      <c r="Q18" s="607">
        <v>1011</v>
      </c>
      <c r="R18" s="120"/>
      <c r="S18" s="107"/>
    </row>
    <row r="19" spans="1:20" ht="12" thickTop="1">
      <c r="A19" s="121"/>
      <c r="B19" s="121"/>
      <c r="C19" s="541"/>
      <c r="D19" s="119"/>
      <c r="E19" s="107"/>
      <c r="F19" s="120"/>
      <c r="G19" s="107"/>
      <c r="H19" s="107"/>
      <c r="I19" s="107"/>
      <c r="J19" s="107"/>
      <c r="K19" s="107"/>
      <c r="L19" s="107"/>
      <c r="M19" s="107"/>
      <c r="N19" s="107"/>
      <c r="O19" s="107"/>
      <c r="P19" s="119"/>
      <c r="Q19" s="107"/>
      <c r="R19" s="120"/>
      <c r="S19" s="107"/>
    </row>
    <row r="20" spans="1:20" ht="13.8">
      <c r="A20" s="638" t="s">
        <v>57</v>
      </c>
      <c r="B20" s="121"/>
      <c r="C20" s="541"/>
      <c r="D20" s="119"/>
      <c r="E20" s="107"/>
      <c r="F20" s="120"/>
      <c r="G20" s="107"/>
      <c r="H20" s="107"/>
      <c r="I20" s="107"/>
      <c r="J20" s="107"/>
      <c r="K20" s="107"/>
      <c r="L20" s="107"/>
      <c r="M20" s="107"/>
      <c r="N20" s="107"/>
      <c r="O20" s="107"/>
      <c r="P20" s="119"/>
      <c r="Q20" s="107"/>
      <c r="R20" s="120"/>
      <c r="S20" s="107"/>
    </row>
    <row r="21" spans="1:20">
      <c r="A21" s="121"/>
      <c r="B21" s="123" t="s">
        <v>514</v>
      </c>
      <c r="C21" s="541"/>
      <c r="D21" s="119"/>
      <c r="E21" s="213">
        <v>4.3</v>
      </c>
      <c r="F21" s="120" t="s">
        <v>54</v>
      </c>
      <c r="G21" s="107"/>
      <c r="H21" s="128">
        <v>4.4000000000000004</v>
      </c>
      <c r="I21" s="107" t="s">
        <v>54</v>
      </c>
      <c r="J21" s="107"/>
      <c r="K21" s="128">
        <v>4.5</v>
      </c>
      <c r="L21" s="107" t="s">
        <v>54</v>
      </c>
      <c r="M21" s="107"/>
      <c r="N21" s="128">
        <v>4.4000000000000004</v>
      </c>
      <c r="O21" s="107" t="s">
        <v>54</v>
      </c>
      <c r="P21" s="119"/>
      <c r="Q21" s="128">
        <v>4.4000000000000004</v>
      </c>
      <c r="R21" s="120" t="s">
        <v>54</v>
      </c>
      <c r="S21" s="107"/>
      <c r="T21" s="107"/>
    </row>
    <row r="22" spans="1:20" ht="13.2">
      <c r="A22" s="121"/>
      <c r="B22" s="123" t="s">
        <v>180</v>
      </c>
      <c r="C22" s="541"/>
      <c r="D22" s="642"/>
      <c r="E22" s="213">
        <v>2.8</v>
      </c>
      <c r="F22" s="154"/>
      <c r="G22" s="128"/>
      <c r="H22" s="128">
        <v>6.1</v>
      </c>
      <c r="I22" s="128"/>
      <c r="J22" s="128"/>
      <c r="K22" s="128">
        <v>3.4</v>
      </c>
      <c r="L22" s="128"/>
      <c r="M22" s="107"/>
      <c r="N22" s="213">
        <v>2.8</v>
      </c>
      <c r="O22" s="128"/>
      <c r="P22" s="642"/>
      <c r="Q22" s="641">
        <v>2.2000000000000002</v>
      </c>
      <c r="R22" s="154"/>
      <c r="S22" s="128"/>
    </row>
    <row r="23" spans="1:20">
      <c r="A23" s="121"/>
      <c r="B23" s="123" t="s">
        <v>617</v>
      </c>
      <c r="C23" s="541"/>
      <c r="D23" s="642"/>
      <c r="E23" s="213">
        <v>6</v>
      </c>
      <c r="F23" s="154"/>
      <c r="G23" s="128"/>
      <c r="H23" s="128">
        <v>5.7</v>
      </c>
      <c r="I23" s="128"/>
      <c r="J23" s="128"/>
      <c r="K23" s="128">
        <v>5.4</v>
      </c>
      <c r="L23" s="128"/>
      <c r="M23" s="107"/>
      <c r="N23" s="213">
        <v>5.2</v>
      </c>
      <c r="O23" s="128"/>
      <c r="P23" s="642"/>
      <c r="Q23" s="641">
        <v>5.2</v>
      </c>
      <c r="R23" s="154"/>
      <c r="S23" s="128"/>
    </row>
    <row r="24" spans="1:20">
      <c r="A24" s="121"/>
      <c r="B24" s="123" t="s">
        <v>497</v>
      </c>
      <c r="C24" s="541"/>
      <c r="D24" s="642"/>
      <c r="E24" s="213">
        <v>8.6999999999999993</v>
      </c>
      <c r="F24" s="154"/>
      <c r="G24" s="128"/>
      <c r="H24" s="128">
        <v>8.9</v>
      </c>
      <c r="I24" s="128"/>
      <c r="J24" s="128"/>
      <c r="K24" s="128">
        <v>1.8</v>
      </c>
      <c r="L24" s="128"/>
      <c r="M24" s="107"/>
      <c r="N24" s="213">
        <v>9.1999999999999993</v>
      </c>
      <c r="O24" s="128"/>
      <c r="P24" s="642"/>
      <c r="Q24" s="641">
        <v>9.3000000000000007</v>
      </c>
      <c r="R24" s="154"/>
      <c r="S24" s="128"/>
    </row>
    <row r="25" spans="1:20">
      <c r="A25" s="121"/>
      <c r="B25" s="121" t="s">
        <v>633</v>
      </c>
      <c r="C25" s="541"/>
      <c r="D25" s="642"/>
      <c r="E25" s="213">
        <v>4.5</v>
      </c>
      <c r="F25" s="154"/>
      <c r="G25" s="128"/>
      <c r="H25" s="128">
        <v>4.7</v>
      </c>
      <c r="I25" s="128"/>
      <c r="J25" s="128"/>
      <c r="K25" s="128">
        <v>4.3</v>
      </c>
      <c r="L25" s="128"/>
      <c r="M25" s="107"/>
      <c r="N25" s="213">
        <v>4.5999999999999996</v>
      </c>
      <c r="O25" s="128"/>
      <c r="P25" s="642"/>
      <c r="Q25" s="641">
        <v>4.5999999999999996</v>
      </c>
      <c r="R25" s="154"/>
      <c r="S25" s="128"/>
    </row>
    <row r="26" spans="1:20">
      <c r="A26" s="121"/>
      <c r="B26" s="121"/>
      <c r="C26" s="541"/>
      <c r="D26" s="119"/>
      <c r="E26" s="107"/>
      <c r="F26" s="120"/>
      <c r="G26" s="107"/>
      <c r="H26" s="107"/>
      <c r="I26" s="107"/>
      <c r="J26" s="107"/>
      <c r="K26" s="107"/>
      <c r="L26" s="107"/>
      <c r="M26" s="107"/>
      <c r="N26" s="107"/>
      <c r="O26" s="107"/>
      <c r="P26" s="119"/>
      <c r="Q26" s="107"/>
      <c r="R26" s="120"/>
      <c r="S26" s="107"/>
    </row>
    <row r="27" spans="1:20" ht="12">
      <c r="A27" s="638" t="s">
        <v>657</v>
      </c>
      <c r="B27" s="121"/>
      <c r="C27" s="541"/>
      <c r="D27" s="119"/>
      <c r="E27" s="107"/>
      <c r="F27" s="120"/>
      <c r="G27" s="107"/>
      <c r="H27" s="107"/>
      <c r="I27" s="107"/>
      <c r="J27" s="107"/>
      <c r="K27" s="107"/>
      <c r="L27" s="107"/>
      <c r="M27" s="107"/>
      <c r="N27" s="107"/>
      <c r="O27" s="107"/>
      <c r="P27" s="119"/>
      <c r="Q27" s="107"/>
      <c r="R27" s="120"/>
      <c r="S27" s="107"/>
    </row>
    <row r="28" spans="1:20" ht="12">
      <c r="A28" s="638" t="s">
        <v>658</v>
      </c>
      <c r="B28" s="121"/>
      <c r="C28" s="541"/>
      <c r="D28" s="119"/>
      <c r="E28" s="107"/>
      <c r="F28" s="120"/>
      <c r="G28" s="107"/>
      <c r="H28" s="107"/>
      <c r="I28" s="107"/>
      <c r="J28" s="107"/>
      <c r="K28" s="107"/>
      <c r="L28" s="107"/>
      <c r="M28" s="107"/>
      <c r="N28" s="107"/>
      <c r="O28" s="107"/>
      <c r="P28" s="119"/>
      <c r="Q28" s="107"/>
      <c r="R28" s="120"/>
      <c r="S28" s="107"/>
    </row>
    <row r="29" spans="1:20">
      <c r="A29" s="121"/>
      <c r="B29" s="121" t="s">
        <v>659</v>
      </c>
      <c r="C29" s="541"/>
      <c r="D29" s="119" t="s">
        <v>1021</v>
      </c>
      <c r="E29" s="27">
        <v>-10</v>
      </c>
      <c r="F29" s="26"/>
      <c r="G29" s="27" t="s">
        <v>1021</v>
      </c>
      <c r="H29" s="27">
        <v>-54</v>
      </c>
      <c r="I29" s="27"/>
      <c r="J29" s="27" t="s">
        <v>1021</v>
      </c>
      <c r="K29" s="27">
        <v>-43</v>
      </c>
      <c r="L29" s="27"/>
      <c r="M29" s="27" t="s">
        <v>1021</v>
      </c>
      <c r="N29" s="27">
        <v>-49</v>
      </c>
      <c r="O29" s="27"/>
      <c r="P29" s="28" t="s">
        <v>1021</v>
      </c>
      <c r="Q29" s="27">
        <v>-39</v>
      </c>
      <c r="R29" s="120"/>
      <c r="S29" s="107"/>
    </row>
    <row r="30" spans="1:20" ht="13.2">
      <c r="A30" s="121"/>
      <c r="B30" s="121" t="s">
        <v>660</v>
      </c>
      <c r="C30" s="541"/>
      <c r="D30" s="119"/>
      <c r="E30" s="30">
        <v>-27</v>
      </c>
      <c r="F30" s="26"/>
      <c r="G30" s="27"/>
      <c r="H30" s="30">
        <v>0</v>
      </c>
      <c r="I30" s="27"/>
      <c r="J30" s="27"/>
      <c r="K30" s="30">
        <v>-3</v>
      </c>
      <c r="L30" s="27"/>
      <c r="M30" s="27"/>
      <c r="N30" s="30">
        <v>-1</v>
      </c>
      <c r="O30" s="27"/>
      <c r="P30" s="28"/>
      <c r="Q30" s="30">
        <v>-44</v>
      </c>
      <c r="R30" s="120"/>
      <c r="S30" s="107"/>
    </row>
    <row r="31" spans="1:20">
      <c r="A31" s="121"/>
      <c r="B31" s="121" t="s">
        <v>637</v>
      </c>
      <c r="C31" s="541"/>
      <c r="D31" s="119"/>
      <c r="E31" s="27"/>
      <c r="F31" s="26"/>
      <c r="G31" s="27"/>
      <c r="H31" s="27"/>
      <c r="I31" s="27"/>
      <c r="J31" s="27"/>
      <c r="K31" s="27"/>
      <c r="L31" s="27"/>
      <c r="M31" s="27"/>
      <c r="N31" s="27"/>
      <c r="O31" s="27"/>
      <c r="P31" s="28"/>
      <c r="Q31" s="27"/>
      <c r="R31" s="120"/>
      <c r="S31" s="107"/>
    </row>
    <row r="32" spans="1:20">
      <c r="A32" s="121"/>
      <c r="B32" s="121"/>
      <c r="C32" s="541" t="s">
        <v>638</v>
      </c>
      <c r="D32" s="119"/>
      <c r="E32" s="27">
        <v>-37</v>
      </c>
      <c r="F32" s="26"/>
      <c r="G32" s="27"/>
      <c r="H32" s="27">
        <v>-54</v>
      </c>
      <c r="I32" s="27"/>
      <c r="J32" s="27"/>
      <c r="K32" s="27">
        <v>-46</v>
      </c>
      <c r="L32" s="27"/>
      <c r="M32" s="27"/>
      <c r="N32" s="27">
        <v>-50</v>
      </c>
      <c r="O32" s="27"/>
      <c r="P32" s="28"/>
      <c r="Q32" s="27">
        <v>-83</v>
      </c>
      <c r="R32" s="120"/>
      <c r="S32" s="107"/>
    </row>
    <row r="33" spans="1:20">
      <c r="A33" s="121"/>
      <c r="B33" s="121" t="s">
        <v>661</v>
      </c>
      <c r="C33" s="541"/>
      <c r="D33" s="119"/>
      <c r="E33" s="27">
        <v>172</v>
      </c>
      <c r="F33" s="26"/>
      <c r="G33" s="27"/>
      <c r="H33" s="27">
        <v>261</v>
      </c>
      <c r="I33" s="27"/>
      <c r="J33" s="27"/>
      <c r="K33" s="27">
        <v>-24</v>
      </c>
      <c r="L33" s="27"/>
      <c r="M33" s="27"/>
      <c r="N33" s="27">
        <v>70</v>
      </c>
      <c r="O33" s="27"/>
      <c r="P33" s="28"/>
      <c r="Q33" s="27">
        <v>229</v>
      </c>
      <c r="R33" s="120"/>
      <c r="S33" s="107"/>
    </row>
    <row r="34" spans="1:20">
      <c r="A34" s="121"/>
      <c r="B34" s="121" t="s">
        <v>639</v>
      </c>
      <c r="C34" s="541"/>
      <c r="D34" s="119"/>
      <c r="E34" s="27">
        <v>-4</v>
      </c>
      <c r="F34" s="26"/>
      <c r="G34" s="27"/>
      <c r="H34" s="27">
        <v>-12</v>
      </c>
      <c r="I34" s="27"/>
      <c r="J34" s="27"/>
      <c r="K34" s="27">
        <v>0</v>
      </c>
      <c r="L34" s="27"/>
      <c r="M34" s="27"/>
      <c r="N34" s="27">
        <v>-10</v>
      </c>
      <c r="O34" s="27"/>
      <c r="P34" s="28"/>
      <c r="Q34" s="27">
        <v>11</v>
      </c>
      <c r="R34" s="120"/>
      <c r="S34" s="107"/>
    </row>
    <row r="35" spans="1:20">
      <c r="A35" s="121"/>
      <c r="B35" s="121" t="s">
        <v>640</v>
      </c>
      <c r="C35" s="541"/>
      <c r="D35" s="119"/>
      <c r="E35" s="27">
        <v>0</v>
      </c>
      <c r="F35" s="26"/>
      <c r="G35" s="27"/>
      <c r="H35" s="27">
        <v>9</v>
      </c>
      <c r="I35" s="27"/>
      <c r="J35" s="27"/>
      <c r="K35" s="27">
        <v>-2</v>
      </c>
      <c r="L35" s="27"/>
      <c r="M35" s="27"/>
      <c r="N35" s="30">
        <v>17</v>
      </c>
      <c r="O35" s="27"/>
      <c r="P35" s="28"/>
      <c r="Q35" s="27">
        <v>11</v>
      </c>
      <c r="R35" s="120"/>
      <c r="S35" s="107"/>
    </row>
    <row r="36" spans="1:20" ht="12" thickBot="1">
      <c r="A36" s="121"/>
      <c r="B36" s="123" t="s">
        <v>499</v>
      </c>
      <c r="C36" s="541"/>
      <c r="D36" s="119" t="s">
        <v>1021</v>
      </c>
      <c r="E36" s="165">
        <v>131</v>
      </c>
      <c r="F36" s="26"/>
      <c r="G36" s="27" t="s">
        <v>1021</v>
      </c>
      <c r="H36" s="165">
        <v>204</v>
      </c>
      <c r="I36" s="27"/>
      <c r="J36" s="27" t="s">
        <v>1021</v>
      </c>
      <c r="K36" s="165">
        <v>-72</v>
      </c>
      <c r="L36" s="27"/>
      <c r="M36" s="27" t="s">
        <v>1021</v>
      </c>
      <c r="N36" s="44">
        <v>27</v>
      </c>
      <c r="O36" s="27"/>
      <c r="P36" s="28" t="s">
        <v>1021</v>
      </c>
      <c r="Q36" s="165">
        <v>168</v>
      </c>
      <c r="R36" s="120"/>
      <c r="S36" s="107"/>
    </row>
    <row r="37" spans="1:20" ht="12" thickTop="1">
      <c r="A37" s="121"/>
      <c r="B37" s="123"/>
      <c r="C37" s="541"/>
      <c r="D37" s="119"/>
      <c r="E37" s="107"/>
      <c r="F37" s="120"/>
      <c r="G37" s="107"/>
      <c r="H37" s="27"/>
      <c r="I37" s="107"/>
      <c r="J37" s="107"/>
      <c r="K37" s="107"/>
      <c r="L37" s="107"/>
      <c r="M37" s="107"/>
      <c r="N37" s="623"/>
      <c r="O37" s="107"/>
      <c r="P37" s="119"/>
      <c r="Q37" s="107"/>
      <c r="R37" s="120"/>
      <c r="S37" s="107"/>
    </row>
    <row r="38" spans="1:20" ht="13.8">
      <c r="A38" s="638" t="s">
        <v>58</v>
      </c>
      <c r="B38" s="123"/>
      <c r="C38" s="541"/>
      <c r="D38" s="119"/>
      <c r="E38" s="641">
        <v>1.2</v>
      </c>
      <c r="F38" s="154" t="s">
        <v>54</v>
      </c>
      <c r="G38" s="107"/>
      <c r="H38" s="128">
        <v>1.1000000000000001</v>
      </c>
      <c r="I38" s="128" t="s">
        <v>54</v>
      </c>
      <c r="J38" s="107"/>
      <c r="K38" s="128">
        <v>2.4</v>
      </c>
      <c r="L38" s="128" t="s">
        <v>54</v>
      </c>
      <c r="M38" s="107"/>
      <c r="N38" s="128">
        <v>1.8</v>
      </c>
      <c r="O38" s="128" t="s">
        <v>54</v>
      </c>
      <c r="P38" s="119"/>
      <c r="Q38" s="128">
        <v>2</v>
      </c>
      <c r="R38" s="120" t="s">
        <v>54</v>
      </c>
      <c r="S38" s="107"/>
      <c r="T38" s="107"/>
    </row>
    <row r="39" spans="1:20">
      <c r="A39" s="121"/>
      <c r="B39" s="123"/>
      <c r="C39" s="541"/>
      <c r="D39" s="119"/>
      <c r="E39" s="641"/>
      <c r="F39" s="120"/>
      <c r="G39" s="107"/>
      <c r="H39" s="107"/>
      <c r="I39" s="107"/>
      <c r="J39" s="107"/>
      <c r="K39" s="107"/>
      <c r="L39" s="107"/>
      <c r="M39" s="107"/>
      <c r="N39" s="623"/>
      <c r="O39" s="107"/>
      <c r="P39" s="119"/>
      <c r="Q39" s="107"/>
      <c r="R39" s="120"/>
      <c r="S39" s="107"/>
    </row>
    <row r="40" spans="1:20" ht="14.4" thickBot="1">
      <c r="A40" s="638" t="s">
        <v>59</v>
      </c>
      <c r="B40" s="123"/>
      <c r="C40" s="541"/>
      <c r="D40" s="642" t="s">
        <v>1021</v>
      </c>
      <c r="E40" s="769">
        <v>91.8</v>
      </c>
      <c r="F40" s="154"/>
      <c r="G40" s="128" t="s">
        <v>1021</v>
      </c>
      <c r="H40" s="124">
        <v>92.2</v>
      </c>
      <c r="I40" s="128"/>
      <c r="J40" s="128" t="s">
        <v>1021</v>
      </c>
      <c r="K40" s="124">
        <v>92.9</v>
      </c>
      <c r="L40" s="128"/>
      <c r="M40" s="128" t="s">
        <v>1021</v>
      </c>
      <c r="N40" s="736">
        <v>93.2</v>
      </c>
      <c r="O40" s="128"/>
      <c r="P40" s="642" t="s">
        <v>1021</v>
      </c>
      <c r="Q40" s="124">
        <v>93.1</v>
      </c>
      <c r="R40" s="154"/>
      <c r="S40" s="128"/>
    </row>
    <row r="41" spans="1:20" ht="12.6" thickTop="1" thickBot="1">
      <c r="A41" s="121"/>
      <c r="B41" s="121"/>
      <c r="C41" s="541"/>
      <c r="D41" s="130"/>
      <c r="E41" s="131"/>
      <c r="F41" s="132"/>
      <c r="G41" s="107"/>
      <c r="H41" s="107"/>
      <c r="I41" s="107"/>
      <c r="J41" s="107"/>
      <c r="K41" s="107"/>
      <c r="L41" s="107"/>
      <c r="M41" s="107"/>
      <c r="N41" s="107"/>
      <c r="O41" s="107"/>
      <c r="P41" s="130"/>
      <c r="Q41" s="131"/>
      <c r="R41" s="132"/>
      <c r="S41" s="107"/>
    </row>
    <row r="42" spans="1:20">
      <c r="A42" s="637"/>
      <c r="D42" s="107"/>
      <c r="E42" s="107"/>
      <c r="F42" s="107"/>
      <c r="G42" s="107"/>
      <c r="H42" s="107"/>
      <c r="I42" s="107"/>
      <c r="J42" s="107"/>
      <c r="K42" s="107"/>
      <c r="L42" s="107"/>
      <c r="M42" s="107"/>
      <c r="N42" s="107"/>
      <c r="O42" s="107"/>
      <c r="P42" s="107"/>
      <c r="Q42" s="107"/>
      <c r="R42" s="107"/>
      <c r="S42" s="107"/>
    </row>
    <row r="43" spans="1:20" s="637" customFormat="1" ht="36.75" customHeight="1">
      <c r="A43" s="631" t="s">
        <v>570</v>
      </c>
      <c r="B43" s="1047" t="s">
        <v>694</v>
      </c>
      <c r="C43" s="1047"/>
      <c r="D43" s="1047"/>
      <c r="E43" s="1047"/>
      <c r="F43" s="1047"/>
      <c r="G43" s="1047"/>
      <c r="H43" s="1047"/>
      <c r="I43" s="1047"/>
      <c r="J43" s="1047"/>
      <c r="K43" s="1047"/>
      <c r="L43" s="1047"/>
      <c r="M43" s="1047"/>
      <c r="N43" s="1047"/>
      <c r="O43" s="1047"/>
      <c r="P43" s="1047"/>
      <c r="Q43" s="1047"/>
      <c r="R43" s="1047"/>
      <c r="S43" s="1047"/>
    </row>
    <row r="44" spans="1:20" s="637" customFormat="1" ht="36" customHeight="1">
      <c r="A44" s="631" t="s">
        <v>572</v>
      </c>
      <c r="B44" s="1047" t="s">
        <v>1064</v>
      </c>
      <c r="C44" s="1047"/>
      <c r="D44" s="1047"/>
      <c r="E44" s="1047"/>
      <c r="F44" s="1047"/>
      <c r="G44" s="1047"/>
      <c r="H44" s="1047"/>
      <c r="I44" s="1047"/>
      <c r="J44" s="1047"/>
      <c r="K44" s="1047"/>
      <c r="L44" s="1047"/>
      <c r="M44" s="1047"/>
      <c r="N44" s="1047"/>
      <c r="O44" s="1047"/>
      <c r="P44" s="1047"/>
      <c r="Q44" s="1047"/>
      <c r="R44" s="1047"/>
      <c r="S44" s="1047"/>
    </row>
    <row r="45" spans="1:20" ht="37.5" customHeight="1">
      <c r="A45" s="631" t="s">
        <v>586</v>
      </c>
      <c r="B45" s="1047" t="s">
        <v>154</v>
      </c>
      <c r="C45" s="1047"/>
      <c r="D45" s="1047"/>
      <c r="E45" s="1047"/>
      <c r="F45" s="1047"/>
      <c r="G45" s="1047"/>
      <c r="H45" s="1047"/>
      <c r="I45" s="1047"/>
      <c r="J45" s="1047"/>
      <c r="K45" s="1047"/>
      <c r="L45" s="1047"/>
      <c r="M45" s="1047"/>
      <c r="N45" s="1047"/>
      <c r="O45" s="1047"/>
      <c r="P45" s="1047"/>
      <c r="Q45" s="1047"/>
      <c r="R45" s="1047"/>
      <c r="S45" s="1047"/>
    </row>
    <row r="46" spans="1:20" ht="15.6">
      <c r="A46" s="643"/>
      <c r="B46" s="1131"/>
      <c r="C46" s="1131"/>
      <c r="D46" s="1131"/>
      <c r="E46" s="1131"/>
      <c r="F46" s="1131"/>
      <c r="G46" s="1131"/>
      <c r="H46" s="1131"/>
      <c r="I46" s="1131"/>
      <c r="J46" s="1131"/>
      <c r="K46" s="1131"/>
      <c r="L46" s="1131"/>
      <c r="M46" s="1131"/>
      <c r="N46" s="1131"/>
      <c r="O46" s="1131"/>
      <c r="P46" s="1131"/>
      <c r="Q46" s="1131"/>
      <c r="R46" s="1131"/>
      <c r="S46" s="1131"/>
    </row>
    <row r="47" spans="1:20">
      <c r="D47" s="107"/>
      <c r="E47" s="107"/>
      <c r="F47" s="107"/>
      <c r="G47" s="107"/>
      <c r="H47" s="107"/>
      <c r="I47" s="107"/>
    </row>
    <row r="48" spans="1:20">
      <c r="D48" s="107"/>
      <c r="E48" s="107"/>
      <c r="F48" s="107"/>
      <c r="G48" s="107"/>
      <c r="H48" s="107"/>
      <c r="I48" s="107"/>
    </row>
    <row r="49" spans="4:9">
      <c r="D49" s="107"/>
      <c r="E49" s="107"/>
      <c r="F49" s="107"/>
      <c r="G49" s="107"/>
      <c r="H49" s="107"/>
      <c r="I49" s="107"/>
    </row>
    <row r="50" spans="4:9">
      <c r="D50" s="107"/>
      <c r="E50" s="107"/>
      <c r="F50" s="107"/>
      <c r="G50" s="107"/>
      <c r="H50" s="107"/>
      <c r="I50" s="107"/>
    </row>
    <row r="51" spans="4:9">
      <c r="D51" s="107"/>
      <c r="E51" s="107"/>
      <c r="F51" s="107"/>
      <c r="G51" s="107"/>
      <c r="H51" s="107"/>
      <c r="I51" s="107"/>
    </row>
    <row r="52" spans="4:9">
      <c r="D52" s="107"/>
      <c r="E52" s="107"/>
      <c r="F52" s="107"/>
      <c r="G52" s="107"/>
      <c r="H52" s="107"/>
      <c r="I52" s="107"/>
    </row>
    <row r="53" spans="4:9">
      <c r="D53" s="107"/>
      <c r="E53" s="107"/>
      <c r="F53" s="107"/>
      <c r="G53" s="107"/>
      <c r="H53" s="107"/>
      <c r="I53" s="107"/>
    </row>
    <row r="54" spans="4:9">
      <c r="D54" s="107"/>
      <c r="E54" s="107"/>
      <c r="F54" s="107"/>
      <c r="G54" s="107"/>
      <c r="H54" s="107"/>
      <c r="I54" s="107"/>
    </row>
    <row r="55" spans="4:9">
      <c r="D55" s="107"/>
      <c r="E55" s="107"/>
      <c r="F55" s="107"/>
      <c r="G55" s="107"/>
      <c r="H55" s="107"/>
      <c r="I55" s="107"/>
    </row>
    <row r="56" spans="4:9">
      <c r="D56" s="107"/>
      <c r="E56" s="107"/>
      <c r="F56" s="107"/>
      <c r="G56" s="107"/>
      <c r="H56" s="107"/>
      <c r="I56" s="107"/>
    </row>
    <row r="57" spans="4:9">
      <c r="D57" s="107"/>
      <c r="E57" s="107"/>
      <c r="F57" s="107"/>
      <c r="G57" s="107"/>
      <c r="H57" s="107"/>
      <c r="I57" s="107"/>
    </row>
    <row r="58" spans="4:9">
      <c r="D58" s="107"/>
      <c r="E58" s="107"/>
      <c r="F58" s="107"/>
      <c r="G58" s="107"/>
      <c r="H58" s="107"/>
      <c r="I58" s="107"/>
    </row>
    <row r="59" spans="4:9">
      <c r="D59" s="107"/>
      <c r="E59" s="107"/>
      <c r="F59" s="107"/>
      <c r="G59" s="107"/>
      <c r="H59" s="107"/>
      <c r="I59" s="107"/>
    </row>
    <row r="60" spans="4:9">
      <c r="D60" s="107"/>
      <c r="E60" s="107"/>
      <c r="F60" s="107"/>
      <c r="G60" s="107"/>
      <c r="H60" s="107"/>
      <c r="I60" s="107"/>
    </row>
    <row r="61" spans="4:9">
      <c r="D61" s="107"/>
      <c r="E61" s="107"/>
      <c r="F61" s="107"/>
      <c r="G61" s="107"/>
      <c r="H61" s="107"/>
      <c r="I61" s="107"/>
    </row>
    <row r="62" spans="4:9">
      <c r="D62" s="107"/>
      <c r="E62" s="107"/>
      <c r="F62" s="107"/>
      <c r="G62" s="107"/>
      <c r="H62" s="107"/>
      <c r="I62" s="107"/>
    </row>
    <row r="63" spans="4:9">
      <c r="D63" s="107"/>
      <c r="E63" s="107"/>
      <c r="F63" s="107"/>
      <c r="G63" s="107"/>
      <c r="H63" s="107"/>
      <c r="I63" s="107"/>
    </row>
    <row r="64" spans="4:9">
      <c r="D64" s="107"/>
      <c r="E64" s="107"/>
      <c r="F64" s="107"/>
      <c r="G64" s="107"/>
      <c r="H64" s="107"/>
      <c r="I64" s="107"/>
    </row>
    <row r="65" spans="4:9">
      <c r="D65" s="107"/>
      <c r="E65" s="107"/>
      <c r="F65" s="107"/>
      <c r="G65" s="107"/>
      <c r="H65" s="107"/>
      <c r="I65" s="107"/>
    </row>
    <row r="66" spans="4:9">
      <c r="D66" s="107"/>
      <c r="E66" s="107"/>
      <c r="F66" s="107"/>
      <c r="G66" s="107"/>
      <c r="H66" s="107"/>
      <c r="I66" s="107"/>
    </row>
    <row r="67" spans="4:9">
      <c r="D67" s="107"/>
      <c r="E67" s="107"/>
      <c r="F67" s="107"/>
      <c r="G67" s="107"/>
      <c r="H67" s="107"/>
      <c r="I67" s="107"/>
    </row>
    <row r="68" spans="4:9">
      <c r="D68" s="107"/>
      <c r="E68" s="107"/>
      <c r="F68" s="107"/>
      <c r="G68" s="107"/>
      <c r="H68" s="107"/>
      <c r="I68" s="107"/>
    </row>
    <row r="69" spans="4:9">
      <c r="D69" s="107"/>
      <c r="E69" s="107"/>
      <c r="F69" s="107"/>
      <c r="G69" s="107"/>
      <c r="H69" s="107"/>
      <c r="I69" s="107"/>
    </row>
    <row r="70" spans="4:9">
      <c r="D70" s="107"/>
      <c r="E70" s="107"/>
      <c r="F70" s="107"/>
      <c r="G70" s="107"/>
      <c r="H70" s="107"/>
      <c r="I70" s="107"/>
    </row>
    <row r="71" spans="4:9">
      <c r="D71" s="107"/>
      <c r="E71" s="107"/>
      <c r="F71" s="107"/>
      <c r="G71" s="107"/>
      <c r="H71" s="107"/>
      <c r="I71" s="107"/>
    </row>
    <row r="72" spans="4:9">
      <c r="D72" s="107"/>
      <c r="E72" s="107"/>
      <c r="F72" s="107"/>
      <c r="G72" s="107"/>
      <c r="H72" s="107"/>
      <c r="I72" s="107"/>
    </row>
    <row r="73" spans="4:9">
      <c r="D73" s="107"/>
      <c r="E73" s="107"/>
      <c r="F73" s="107"/>
      <c r="G73" s="107"/>
      <c r="H73" s="107"/>
      <c r="I73" s="107"/>
    </row>
  </sheetData>
  <customSheetViews>
    <customSheetView guid="{BA08C489-4952-434D-B712-71BEE1754A50}" scale="75" showPageBreaks="1" printArea="1" hiddenColumns="1">
      <selection sqref="A1:AS1"/>
      <pageMargins left="0.25" right="0.25" top="0.5" bottom="0.3" header="0.25" footer="0.25"/>
      <printOptions horizontalCentered="1"/>
      <pageSetup scale="75" orientation="landscape" r:id="rId1"/>
      <headerFooter alignWithMargins="0">
        <oddFooter>&amp;R&amp;A</oddFooter>
      </headerFooter>
    </customSheetView>
    <customSheetView guid="{673EBF9B-B414-451E-B7E3-867D29298EC6}" scale="75" showPageBreaks="1" printArea="1" hiddenColumns="1">
      <selection sqref="A1:AS1"/>
      <pageMargins left="0.25" right="0.25" top="0.5" bottom="0.3" header="0.25" footer="0.25"/>
      <printOptions horizontalCentered="1"/>
      <pageSetup scale="75" orientation="landscape" r:id="rId2"/>
      <headerFooter alignWithMargins="0">
        <oddFooter>&amp;R&amp;A</oddFooter>
      </headerFooter>
    </customSheetView>
  </customSheetViews>
  <mergeCells count="8">
    <mergeCell ref="B46:S46"/>
    <mergeCell ref="B44:S44"/>
    <mergeCell ref="A1:S1"/>
    <mergeCell ref="A2:S2"/>
    <mergeCell ref="A3:S3"/>
    <mergeCell ref="D5:Q5"/>
    <mergeCell ref="B43:S43"/>
    <mergeCell ref="B45:S45"/>
  </mergeCells>
  <phoneticPr fontId="25" type="noConversion"/>
  <printOptions horizontalCentered="1"/>
  <pageMargins left="0.25" right="0.25" top="0.5" bottom="0.3" header="0.25" footer="0.25"/>
  <pageSetup scale="81" orientation="landscape" r:id="rId3"/>
  <headerFooter alignWithMargins="0">
    <oddFooter>&amp;R&amp;A</oddFooter>
  </headerFooter>
  <ignoredErrors>
    <ignoredError sqref="A43:A45" numberStoredAsText="1"/>
  </ignoredErrors>
</worksheet>
</file>

<file path=xl/worksheets/sheet47.xml><?xml version="1.0" encoding="utf-8"?>
<worksheet xmlns="http://schemas.openxmlformats.org/spreadsheetml/2006/main" xmlns:r="http://schemas.openxmlformats.org/officeDocument/2006/relationships">
  <sheetPr codeName="Sheet46">
    <pageSetUpPr fitToPage="1"/>
  </sheetPr>
  <dimension ref="A1:V88"/>
  <sheetViews>
    <sheetView topLeftCell="A7" zoomScale="80" zoomScaleNormal="80" workbookViewId="0">
      <selection sqref="A1:R1"/>
    </sheetView>
  </sheetViews>
  <sheetFormatPr defaultColWidth="9.109375" defaultRowHeight="11.4"/>
  <cols>
    <col min="1" max="2" width="3.33203125" style="103" customWidth="1"/>
    <col min="3" max="3" width="45.88671875" style="107" customWidth="1"/>
    <col min="4" max="4" width="2.44140625" style="103" customWidth="1"/>
    <col min="5" max="5" width="9" style="103" customWidth="1"/>
    <col min="6" max="6" width="3.44140625" style="103" customWidth="1"/>
    <col min="7" max="7" width="2.44140625" style="103" customWidth="1"/>
    <col min="8" max="8" width="9" style="103" customWidth="1"/>
    <col min="9" max="9" width="3.44140625" style="103" customWidth="1"/>
    <col min="10" max="10" width="2.44140625" style="103" customWidth="1"/>
    <col min="11" max="11" width="9" style="103" customWidth="1"/>
    <col min="12" max="12" width="3.44140625" style="103" customWidth="1"/>
    <col min="13" max="13" width="2.44140625" style="103" customWidth="1"/>
    <col min="14" max="14" width="9" style="103" customWidth="1"/>
    <col min="15" max="15" width="3.44140625" style="103" customWidth="1"/>
    <col min="16" max="16" width="2.44140625" style="103" customWidth="1"/>
    <col min="17" max="17" width="9" style="103" customWidth="1"/>
    <col min="18" max="18" width="3.44140625" style="103" customWidth="1"/>
    <col min="19" max="20" width="8.44140625" style="103" customWidth="1"/>
    <col min="21" max="57" width="9.6640625" style="103" customWidth="1"/>
    <col min="58" max="16384" width="9.109375" style="103"/>
  </cols>
  <sheetData>
    <row r="1" spans="1:19" ht="13.8">
      <c r="A1" s="1045" t="s">
        <v>1010</v>
      </c>
      <c r="B1" s="1045"/>
      <c r="C1" s="1045"/>
      <c r="D1" s="1045"/>
      <c r="E1" s="1045"/>
      <c r="F1" s="1045"/>
      <c r="G1" s="1045"/>
      <c r="H1" s="1045"/>
      <c r="I1" s="1045"/>
      <c r="J1" s="1045"/>
      <c r="K1" s="1045"/>
      <c r="L1" s="1045"/>
      <c r="M1" s="1045"/>
      <c r="N1" s="1045"/>
      <c r="O1" s="1045"/>
      <c r="P1" s="1045"/>
      <c r="Q1" s="1045"/>
      <c r="R1" s="1045"/>
      <c r="S1" s="965"/>
    </row>
    <row r="2" spans="1:19" ht="13.2">
      <c r="A2" s="1045" t="s">
        <v>321</v>
      </c>
      <c r="B2" s="1045"/>
      <c r="C2" s="1045"/>
      <c r="D2" s="1045"/>
      <c r="E2" s="1045"/>
      <c r="F2" s="1045"/>
      <c r="G2" s="1045"/>
      <c r="H2" s="1045"/>
      <c r="I2" s="1045"/>
      <c r="J2" s="1045"/>
      <c r="K2" s="1045"/>
      <c r="L2" s="1045"/>
      <c r="M2" s="1045"/>
      <c r="N2" s="1045"/>
      <c r="O2" s="1045"/>
      <c r="P2" s="1045"/>
      <c r="Q2" s="1045"/>
      <c r="R2" s="1045"/>
    </row>
    <row r="3" spans="1:19" ht="13.2">
      <c r="A3" s="1045" t="s">
        <v>641</v>
      </c>
      <c r="B3" s="1045"/>
      <c r="C3" s="1045"/>
      <c r="D3" s="1045"/>
      <c r="E3" s="1045"/>
      <c r="F3" s="1045"/>
      <c r="G3" s="1045"/>
      <c r="H3" s="1045"/>
      <c r="I3" s="1045"/>
      <c r="J3" s="1045"/>
      <c r="K3" s="1045"/>
      <c r="L3" s="1045"/>
      <c r="M3" s="1045"/>
      <c r="N3" s="1045"/>
      <c r="O3" s="1045"/>
      <c r="P3" s="1045"/>
      <c r="Q3" s="1045"/>
      <c r="R3" s="1045"/>
    </row>
    <row r="4" spans="1:19">
      <c r="A4" s="1046" t="s">
        <v>588</v>
      </c>
      <c r="B4" s="1046"/>
      <c r="C4" s="1046"/>
      <c r="D4" s="1046"/>
      <c r="E4" s="1046"/>
      <c r="F4" s="1046"/>
      <c r="G4" s="1046"/>
      <c r="H4" s="1046"/>
      <c r="I4" s="1046"/>
      <c r="J4" s="1046"/>
      <c r="K4" s="1046"/>
      <c r="L4" s="1046"/>
      <c r="M4" s="1046"/>
      <c r="N4" s="1046"/>
      <c r="O4" s="1046"/>
      <c r="P4" s="1046"/>
      <c r="Q4" s="1046"/>
      <c r="R4" s="1046"/>
    </row>
    <row r="6" spans="1:19">
      <c r="D6" s="1043" t="s">
        <v>1013</v>
      </c>
      <c r="E6" s="1043"/>
      <c r="F6" s="1043"/>
      <c r="G6" s="1043"/>
      <c r="H6" s="1043"/>
      <c r="I6" s="1043"/>
      <c r="J6" s="1043"/>
      <c r="K6" s="1043"/>
      <c r="L6" s="1043"/>
      <c r="M6" s="1043"/>
      <c r="N6" s="1043"/>
      <c r="O6" s="1043"/>
      <c r="P6" s="1043"/>
      <c r="Q6" s="1043"/>
      <c r="R6" s="107"/>
    </row>
    <row r="7" spans="1:19" ht="12" thickBot="1">
      <c r="E7" s="108"/>
      <c r="F7" s="108"/>
      <c r="H7" s="108"/>
      <c r="I7" s="108"/>
      <c r="J7" s="108"/>
      <c r="K7" s="108"/>
      <c r="L7" s="108"/>
      <c r="M7" s="108"/>
      <c r="N7" s="108"/>
      <c r="O7" s="108"/>
      <c r="P7" s="108"/>
      <c r="Q7" s="108"/>
    </row>
    <row r="8" spans="1:19">
      <c r="D8" s="104"/>
      <c r="E8" s="105" t="s">
        <v>1018</v>
      </c>
      <c r="F8" s="635"/>
      <c r="G8" s="107"/>
      <c r="H8" s="108" t="s">
        <v>1015</v>
      </c>
      <c r="I8" s="108"/>
      <c r="J8" s="107"/>
      <c r="K8" s="108" t="s">
        <v>1016</v>
      </c>
      <c r="L8" s="108"/>
      <c r="M8" s="107"/>
      <c r="N8" s="108" t="s">
        <v>1017</v>
      </c>
      <c r="O8" s="108"/>
      <c r="P8" s="104"/>
      <c r="Q8" s="105" t="s">
        <v>1018</v>
      </c>
      <c r="R8" s="635"/>
    </row>
    <row r="9" spans="1:19">
      <c r="D9" s="111"/>
      <c r="E9" s="112">
        <v>2013</v>
      </c>
      <c r="F9" s="120"/>
      <c r="G9" s="114"/>
      <c r="H9" s="112">
        <v>2012</v>
      </c>
      <c r="I9" s="107"/>
      <c r="J9" s="114"/>
      <c r="K9" s="112">
        <v>2012</v>
      </c>
      <c r="L9" s="107"/>
      <c r="M9" s="114"/>
      <c r="N9" s="112">
        <v>2012</v>
      </c>
      <c r="O9" s="613"/>
      <c r="P9" s="111"/>
      <c r="Q9" s="112">
        <v>2012</v>
      </c>
      <c r="R9" s="120"/>
    </row>
    <row r="10" spans="1:19" ht="12">
      <c r="A10" s="638" t="s">
        <v>642</v>
      </c>
      <c r="B10" s="121"/>
      <c r="C10" s="541"/>
      <c r="D10" s="119"/>
      <c r="E10" s="108"/>
      <c r="F10" s="120"/>
      <c r="G10" s="107"/>
      <c r="H10" s="108"/>
      <c r="I10" s="107"/>
      <c r="J10" s="107"/>
      <c r="K10" s="108"/>
      <c r="L10" s="107"/>
      <c r="M10" s="107"/>
      <c r="N10" s="108"/>
      <c r="O10" s="107"/>
      <c r="P10" s="119"/>
      <c r="Q10" s="108"/>
      <c r="R10" s="120"/>
    </row>
    <row r="11" spans="1:19">
      <c r="A11" s="121"/>
      <c r="B11" s="123" t="s">
        <v>643</v>
      </c>
      <c r="C11" s="541"/>
      <c r="D11" s="119"/>
      <c r="E11" s="107"/>
      <c r="F11" s="120"/>
      <c r="G11" s="107"/>
      <c r="H11" s="107"/>
      <c r="I11" s="107"/>
      <c r="J11" s="107"/>
      <c r="K11" s="107"/>
      <c r="L11" s="107"/>
      <c r="M11" s="107"/>
      <c r="N11" s="107"/>
      <c r="O11" s="107"/>
      <c r="P11" s="119"/>
      <c r="Q11" s="107"/>
      <c r="R11" s="120"/>
    </row>
    <row r="12" spans="1:19">
      <c r="A12" s="121"/>
      <c r="B12" s="123" t="s">
        <v>644</v>
      </c>
      <c r="C12" s="541"/>
      <c r="D12" s="119" t="s">
        <v>1021</v>
      </c>
      <c r="E12" s="107">
        <v>61</v>
      </c>
      <c r="F12" s="120"/>
      <c r="G12" s="107" t="s">
        <v>1021</v>
      </c>
      <c r="H12" s="107">
        <v>71</v>
      </c>
      <c r="I12" s="107"/>
      <c r="J12" s="107" t="s">
        <v>1021</v>
      </c>
      <c r="K12" s="107">
        <v>81</v>
      </c>
      <c r="L12" s="107"/>
      <c r="M12" s="107" t="s">
        <v>1021</v>
      </c>
      <c r="N12" s="107">
        <v>82</v>
      </c>
      <c r="O12" s="107"/>
      <c r="P12" s="119" t="s">
        <v>1021</v>
      </c>
      <c r="Q12" s="107">
        <v>87</v>
      </c>
      <c r="R12" s="120"/>
    </row>
    <row r="13" spans="1:19" ht="13.2">
      <c r="A13" s="121"/>
      <c r="B13" s="123" t="s">
        <v>645</v>
      </c>
      <c r="C13" s="541"/>
      <c r="D13" s="119"/>
      <c r="E13" s="107">
        <v>188</v>
      </c>
      <c r="F13" s="120"/>
      <c r="G13" s="107"/>
      <c r="H13" s="107">
        <v>188</v>
      </c>
      <c r="I13" s="107"/>
      <c r="J13" s="107"/>
      <c r="K13" s="107">
        <v>194</v>
      </c>
      <c r="L13" s="107"/>
      <c r="M13" s="107"/>
      <c r="N13" s="107">
        <v>192</v>
      </c>
      <c r="O13" s="107"/>
      <c r="P13" s="119"/>
      <c r="Q13" s="107">
        <v>178</v>
      </c>
      <c r="R13" s="120"/>
    </row>
    <row r="14" spans="1:19" ht="13.2">
      <c r="A14" s="121"/>
      <c r="B14" s="123" t="s">
        <v>180</v>
      </c>
      <c r="C14" s="541"/>
      <c r="D14" s="119"/>
      <c r="E14" s="107">
        <v>23</v>
      </c>
      <c r="F14" s="120"/>
      <c r="G14" s="107"/>
      <c r="H14" s="107">
        <v>49</v>
      </c>
      <c r="I14" s="107"/>
      <c r="J14" s="107"/>
      <c r="K14" s="107">
        <v>28</v>
      </c>
      <c r="L14" s="107"/>
      <c r="M14" s="107"/>
      <c r="N14" s="107">
        <v>22</v>
      </c>
      <c r="O14" s="107"/>
      <c r="P14" s="119"/>
      <c r="Q14" s="107">
        <v>19</v>
      </c>
      <c r="R14" s="120"/>
    </row>
    <row r="15" spans="1:19">
      <c r="A15" s="121"/>
      <c r="B15" s="123" t="s">
        <v>617</v>
      </c>
      <c r="C15" s="541"/>
      <c r="D15" s="119"/>
      <c r="E15" s="623">
        <v>5</v>
      </c>
      <c r="F15" s="120"/>
      <c r="G15" s="107"/>
      <c r="H15" s="623">
        <v>5</v>
      </c>
      <c r="I15" s="107"/>
      <c r="J15" s="107"/>
      <c r="K15" s="623">
        <v>5</v>
      </c>
      <c r="L15" s="107"/>
      <c r="M15" s="107"/>
      <c r="N15" s="623">
        <v>5</v>
      </c>
      <c r="O15" s="107"/>
      <c r="P15" s="119"/>
      <c r="Q15" s="623">
        <v>6</v>
      </c>
      <c r="R15" s="120"/>
    </row>
    <row r="16" spans="1:19" ht="13.2">
      <c r="A16" s="121"/>
      <c r="B16" s="123" t="s">
        <v>552</v>
      </c>
      <c r="C16" s="541"/>
      <c r="D16" s="119"/>
      <c r="E16" s="107">
        <v>77</v>
      </c>
      <c r="F16" s="120"/>
      <c r="G16" s="107"/>
      <c r="H16" s="107">
        <v>68</v>
      </c>
      <c r="I16" s="107"/>
      <c r="J16" s="107"/>
      <c r="K16" s="107">
        <v>11</v>
      </c>
      <c r="L16" s="107"/>
      <c r="M16" s="107"/>
      <c r="N16" s="107">
        <v>68</v>
      </c>
      <c r="O16" s="107"/>
      <c r="P16" s="119"/>
      <c r="Q16" s="107">
        <v>41</v>
      </c>
      <c r="R16" s="120"/>
    </row>
    <row r="17" spans="1:22">
      <c r="A17" s="121"/>
      <c r="B17" s="123" t="s">
        <v>646</v>
      </c>
      <c r="C17" s="541"/>
      <c r="D17" s="119"/>
      <c r="E17" s="458">
        <v>1</v>
      </c>
      <c r="F17" s="120"/>
      <c r="G17" s="107"/>
      <c r="H17" s="458">
        <v>2</v>
      </c>
      <c r="I17" s="107"/>
      <c r="J17" s="107"/>
      <c r="K17" s="595">
        <v>0</v>
      </c>
      <c r="L17" s="107"/>
      <c r="M17" s="107"/>
      <c r="N17" s="458">
        <v>1</v>
      </c>
      <c r="O17" s="107"/>
      <c r="P17" s="119"/>
      <c r="Q17" s="458">
        <v>1</v>
      </c>
      <c r="R17" s="120"/>
    </row>
    <row r="18" spans="1:22" ht="13.2">
      <c r="A18" s="121"/>
      <c r="B18" s="123" t="s">
        <v>624</v>
      </c>
      <c r="C18" s="541"/>
      <c r="D18" s="119"/>
      <c r="E18" s="30">
        <v>8</v>
      </c>
      <c r="F18" s="120"/>
      <c r="G18" s="107"/>
      <c r="H18" s="30">
        <v>5</v>
      </c>
      <c r="I18" s="107"/>
      <c r="J18" s="107"/>
      <c r="K18" s="30">
        <v>4</v>
      </c>
      <c r="L18" s="107"/>
      <c r="M18" s="107"/>
      <c r="N18" s="30">
        <v>3</v>
      </c>
      <c r="O18" s="107"/>
      <c r="P18" s="119"/>
      <c r="Q18" s="30">
        <v>2</v>
      </c>
      <c r="R18" s="120"/>
    </row>
    <row r="19" spans="1:22">
      <c r="A19" s="121"/>
      <c r="B19" s="123" t="s">
        <v>1023</v>
      </c>
      <c r="C19" s="541"/>
      <c r="D19" s="119"/>
      <c r="E19" s="107">
        <v>363</v>
      </c>
      <c r="F19" s="120"/>
      <c r="G19" s="107"/>
      <c r="H19" s="27">
        <v>388</v>
      </c>
      <c r="I19" s="107"/>
      <c r="J19" s="107"/>
      <c r="K19" s="27">
        <v>323</v>
      </c>
      <c r="L19" s="107"/>
      <c r="M19" s="107"/>
      <c r="N19" s="27">
        <v>373</v>
      </c>
      <c r="O19" s="107"/>
      <c r="P19" s="119"/>
      <c r="Q19" s="27">
        <v>334</v>
      </c>
      <c r="R19" s="120"/>
    </row>
    <row r="20" spans="1:22">
      <c r="A20" s="121"/>
      <c r="B20" s="123" t="s">
        <v>648</v>
      </c>
      <c r="C20" s="541"/>
      <c r="D20" s="119"/>
      <c r="E20" s="127">
        <v>-22</v>
      </c>
      <c r="F20" s="120"/>
      <c r="G20" s="107"/>
      <c r="H20" s="127">
        <v>-26</v>
      </c>
      <c r="I20" s="107"/>
      <c r="J20" s="107"/>
      <c r="K20" s="127">
        <v>-24</v>
      </c>
      <c r="L20" s="107"/>
      <c r="M20" s="107"/>
      <c r="N20" s="127">
        <v>-21</v>
      </c>
      <c r="O20" s="107"/>
      <c r="P20" s="119"/>
      <c r="Q20" s="127">
        <v>-21</v>
      </c>
      <c r="R20" s="120"/>
      <c r="T20" s="772"/>
    </row>
    <row r="21" spans="1:22" ht="13.8" thickBot="1">
      <c r="A21" s="121"/>
      <c r="B21" s="123" t="s">
        <v>649</v>
      </c>
      <c r="C21" s="541"/>
      <c r="D21" s="119" t="s">
        <v>1021</v>
      </c>
      <c r="E21" s="122">
        <v>341</v>
      </c>
      <c r="F21" s="120"/>
      <c r="G21" s="107" t="s">
        <v>1021</v>
      </c>
      <c r="H21" s="44">
        <v>362</v>
      </c>
      <c r="I21" s="107"/>
      <c r="J21" s="107" t="s">
        <v>1021</v>
      </c>
      <c r="K21" s="44">
        <v>299</v>
      </c>
      <c r="L21" s="107"/>
      <c r="M21" s="107" t="s">
        <v>1021</v>
      </c>
      <c r="N21" s="44">
        <v>352</v>
      </c>
      <c r="O21" s="107"/>
      <c r="P21" s="119" t="s">
        <v>1021</v>
      </c>
      <c r="Q21" s="44">
        <v>313</v>
      </c>
      <c r="R21" s="120"/>
      <c r="T21" s="801"/>
      <c r="U21" s="801"/>
      <c r="V21" s="801"/>
    </row>
    <row r="22" spans="1:22" ht="12.6" thickTop="1" thickBot="1">
      <c r="A22" s="121"/>
      <c r="B22" s="121" t="s">
        <v>650</v>
      </c>
      <c r="C22" s="541"/>
      <c r="D22" s="119" t="s">
        <v>1021</v>
      </c>
      <c r="E22" s="640">
        <v>241</v>
      </c>
      <c r="F22" s="120"/>
      <c r="G22" s="107" t="s">
        <v>1021</v>
      </c>
      <c r="H22" s="640">
        <v>258</v>
      </c>
      <c r="I22" s="107"/>
      <c r="J22" s="107" t="s">
        <v>1021</v>
      </c>
      <c r="K22" s="640">
        <v>220</v>
      </c>
      <c r="L22" s="107"/>
      <c r="M22" s="107" t="s">
        <v>1021</v>
      </c>
      <c r="N22" s="640">
        <v>254</v>
      </c>
      <c r="O22" s="107"/>
      <c r="P22" s="119" t="s">
        <v>1021</v>
      </c>
      <c r="Q22" s="640">
        <v>232</v>
      </c>
      <c r="R22" s="120"/>
      <c r="T22" s="802"/>
      <c r="U22" s="801"/>
      <c r="V22" s="801"/>
    </row>
    <row r="23" spans="1:22" ht="12" thickTop="1">
      <c r="A23" s="121"/>
      <c r="B23" s="121"/>
      <c r="C23" s="541"/>
      <c r="D23" s="119"/>
      <c r="E23" s="107"/>
      <c r="F23" s="120"/>
      <c r="G23" s="107"/>
      <c r="H23" s="107"/>
      <c r="I23" s="107"/>
      <c r="J23" s="107"/>
      <c r="K23" s="107"/>
      <c r="L23" s="107"/>
      <c r="M23" s="107"/>
      <c r="N23" s="107"/>
      <c r="O23" s="107"/>
      <c r="P23" s="119"/>
      <c r="Q23" s="107"/>
      <c r="R23" s="120"/>
      <c r="T23" s="801"/>
      <c r="U23" s="801"/>
      <c r="V23" s="801"/>
    </row>
    <row r="24" spans="1:22" ht="13.8">
      <c r="A24" s="638" t="s">
        <v>553</v>
      </c>
      <c r="B24" s="121"/>
      <c r="C24" s="541"/>
      <c r="D24" s="119"/>
      <c r="E24" s="107"/>
      <c r="F24" s="120"/>
      <c r="G24" s="107"/>
      <c r="H24" s="107"/>
      <c r="I24" s="107"/>
      <c r="J24" s="107"/>
      <c r="K24" s="107"/>
      <c r="L24" s="107"/>
      <c r="M24" s="107"/>
      <c r="N24" s="107"/>
      <c r="O24" s="107"/>
      <c r="P24" s="119"/>
      <c r="Q24" s="107"/>
      <c r="R24" s="120"/>
    </row>
    <row r="25" spans="1:22">
      <c r="A25" s="121"/>
      <c r="B25" s="123" t="s">
        <v>643</v>
      </c>
      <c r="C25" s="541"/>
      <c r="D25" s="119"/>
      <c r="E25" s="107"/>
      <c r="F25" s="120"/>
      <c r="G25" s="107"/>
      <c r="H25" s="107"/>
      <c r="I25" s="107"/>
      <c r="J25" s="107"/>
      <c r="K25" s="107"/>
      <c r="L25" s="107"/>
      <c r="M25" s="107"/>
      <c r="N25" s="107"/>
      <c r="O25" s="107"/>
      <c r="P25" s="119"/>
      <c r="Q25" s="107"/>
      <c r="R25" s="120"/>
    </row>
    <row r="26" spans="1:22">
      <c r="A26" s="121"/>
      <c r="B26" s="123" t="s">
        <v>651</v>
      </c>
      <c r="C26" s="541"/>
      <c r="D26" s="642"/>
      <c r="E26" s="641">
        <v>3.7</v>
      </c>
      <c r="F26" s="154" t="s">
        <v>54</v>
      </c>
      <c r="G26" s="128"/>
      <c r="H26" s="641">
        <v>3.9</v>
      </c>
      <c r="I26" s="128" t="s">
        <v>54</v>
      </c>
      <c r="J26" s="128"/>
      <c r="K26" s="128">
        <v>4.2</v>
      </c>
      <c r="L26" s="128" t="s">
        <v>54</v>
      </c>
      <c r="M26" s="107"/>
      <c r="N26" s="213">
        <v>4.4000000000000004</v>
      </c>
      <c r="O26" s="798" t="s">
        <v>54</v>
      </c>
      <c r="P26" s="642"/>
      <c r="Q26" s="641">
        <v>4.5999999999999996</v>
      </c>
      <c r="R26" s="154" t="s">
        <v>54</v>
      </c>
    </row>
    <row r="27" spans="1:22">
      <c r="A27" s="121"/>
      <c r="B27" s="123" t="s">
        <v>652</v>
      </c>
      <c r="C27" s="541"/>
      <c r="D27" s="642"/>
      <c r="E27" s="641">
        <v>5.4</v>
      </c>
      <c r="F27" s="154"/>
      <c r="G27" s="128"/>
      <c r="H27" s="641">
        <v>5.7</v>
      </c>
      <c r="I27" s="128"/>
      <c r="J27" s="128"/>
      <c r="K27" s="128">
        <v>6.1</v>
      </c>
      <c r="L27" s="128"/>
      <c r="M27" s="107"/>
      <c r="N27" s="213">
        <v>6.4</v>
      </c>
      <c r="O27" s="128"/>
      <c r="P27" s="642"/>
      <c r="Q27" s="641">
        <v>6.7</v>
      </c>
      <c r="R27" s="154"/>
    </row>
    <row r="28" spans="1:22" ht="13.2">
      <c r="A28" s="121"/>
      <c r="B28" s="123" t="s">
        <v>653</v>
      </c>
      <c r="C28" s="541"/>
      <c r="D28" s="642"/>
      <c r="E28" s="641">
        <v>3.5</v>
      </c>
      <c r="F28" s="154"/>
      <c r="G28" s="128"/>
      <c r="H28" s="641">
        <v>3.6</v>
      </c>
      <c r="I28" s="128"/>
      <c r="J28" s="128"/>
      <c r="K28" s="128">
        <v>3.7</v>
      </c>
      <c r="L28" s="128"/>
      <c r="M28" s="107"/>
      <c r="N28" s="213">
        <v>3.7</v>
      </c>
      <c r="O28" s="128"/>
      <c r="P28" s="642"/>
      <c r="Q28" s="641">
        <v>3.6</v>
      </c>
      <c r="R28" s="154"/>
    </row>
    <row r="29" spans="1:22" ht="13.2">
      <c r="A29" s="121"/>
      <c r="B29" s="123" t="s">
        <v>180</v>
      </c>
      <c r="C29" s="541"/>
      <c r="D29" s="642"/>
      <c r="E29" s="641">
        <v>2.8</v>
      </c>
      <c r="F29" s="154"/>
      <c r="G29" s="128"/>
      <c r="H29" s="641">
        <v>6.1</v>
      </c>
      <c r="I29" s="128"/>
      <c r="J29" s="128"/>
      <c r="K29" s="128">
        <v>3.3</v>
      </c>
      <c r="L29" s="128"/>
      <c r="M29" s="107"/>
      <c r="N29" s="213">
        <v>2.7</v>
      </c>
      <c r="O29" s="128"/>
      <c r="P29" s="642"/>
      <c r="Q29" s="641">
        <v>2.1</v>
      </c>
      <c r="R29" s="154"/>
    </row>
    <row r="30" spans="1:22">
      <c r="A30" s="121"/>
      <c r="B30" s="123" t="s">
        <v>617</v>
      </c>
      <c r="C30" s="541"/>
      <c r="D30" s="642"/>
      <c r="E30" s="641">
        <v>4.3</v>
      </c>
      <c r="F30" s="154"/>
      <c r="G30" s="128"/>
      <c r="H30" s="641">
        <v>4.0999999999999996</v>
      </c>
      <c r="I30" s="128"/>
      <c r="J30" s="128"/>
      <c r="K30" s="128">
        <v>4.3</v>
      </c>
      <c r="L30" s="128"/>
      <c r="M30" s="107"/>
      <c r="N30" s="213">
        <v>4.2</v>
      </c>
      <c r="O30" s="128"/>
      <c r="P30" s="642"/>
      <c r="Q30" s="641">
        <v>4.5</v>
      </c>
      <c r="R30" s="154"/>
    </row>
    <row r="31" spans="1:22">
      <c r="A31" s="121"/>
      <c r="B31" s="123" t="s">
        <v>497</v>
      </c>
      <c r="C31" s="541"/>
      <c r="D31" s="642"/>
      <c r="E31" s="641">
        <v>10.4</v>
      </c>
      <c r="F31" s="154"/>
      <c r="G31" s="128"/>
      <c r="H31" s="641">
        <v>8.9</v>
      </c>
      <c r="I31" s="128"/>
      <c r="J31" s="128"/>
      <c r="K31" s="128">
        <v>1.5</v>
      </c>
      <c r="L31" s="128"/>
      <c r="M31" s="107"/>
      <c r="N31" s="213">
        <v>9.5</v>
      </c>
      <c r="O31" s="128"/>
      <c r="P31" s="642"/>
      <c r="Q31" s="641">
        <v>5.5</v>
      </c>
      <c r="R31" s="154"/>
    </row>
    <row r="32" spans="1:22">
      <c r="A32" s="121"/>
      <c r="B32" s="121" t="s">
        <v>633</v>
      </c>
      <c r="C32" s="541"/>
      <c r="D32" s="642"/>
      <c r="E32" s="641">
        <v>4</v>
      </c>
      <c r="F32" s="154"/>
      <c r="G32" s="128"/>
      <c r="H32" s="641">
        <v>4.3</v>
      </c>
      <c r="I32" s="128"/>
      <c r="J32" s="128"/>
      <c r="K32" s="128">
        <v>3.6</v>
      </c>
      <c r="L32" s="128"/>
      <c r="M32" s="107"/>
      <c r="N32" s="213">
        <v>4.2</v>
      </c>
      <c r="O32" s="128"/>
      <c r="P32" s="642"/>
      <c r="Q32" s="641">
        <v>3.8</v>
      </c>
      <c r="R32" s="154"/>
    </row>
    <row r="33" spans="1:18">
      <c r="A33" s="121"/>
      <c r="B33" s="121"/>
      <c r="C33" s="541"/>
      <c r="D33" s="642"/>
      <c r="E33" s="128"/>
      <c r="F33" s="154"/>
      <c r="G33" s="128"/>
      <c r="H33" s="128"/>
      <c r="I33" s="128"/>
      <c r="J33" s="128"/>
      <c r="K33" s="128"/>
      <c r="L33" s="128"/>
      <c r="M33" s="107"/>
      <c r="N33" s="128"/>
      <c r="O33" s="128"/>
      <c r="P33" s="642"/>
      <c r="Q33" s="128"/>
      <c r="R33" s="154"/>
    </row>
    <row r="34" spans="1:18" ht="12">
      <c r="A34" s="638" t="s">
        <v>654</v>
      </c>
      <c r="B34" s="121"/>
      <c r="C34" s="541"/>
      <c r="D34" s="119"/>
      <c r="E34" s="107"/>
      <c r="F34" s="120"/>
      <c r="G34" s="107"/>
      <c r="H34" s="107"/>
      <c r="I34" s="107"/>
      <c r="J34" s="107"/>
      <c r="K34" s="107"/>
      <c r="L34" s="107"/>
      <c r="M34" s="107"/>
      <c r="N34" s="107"/>
      <c r="O34" s="107"/>
      <c r="P34" s="119"/>
      <c r="Q34" s="107"/>
      <c r="R34" s="120"/>
    </row>
    <row r="35" spans="1:18" ht="12">
      <c r="A35" s="638" t="s">
        <v>655</v>
      </c>
      <c r="B35" s="121"/>
      <c r="C35" s="541"/>
      <c r="D35" s="119"/>
      <c r="E35" s="107"/>
      <c r="F35" s="120"/>
      <c r="G35" s="107"/>
      <c r="H35" s="107"/>
      <c r="I35" s="107"/>
      <c r="J35" s="107"/>
      <c r="K35" s="107"/>
      <c r="L35" s="107"/>
      <c r="M35" s="107"/>
      <c r="N35" s="107"/>
      <c r="O35" s="107"/>
      <c r="P35" s="119"/>
      <c r="Q35" s="107"/>
      <c r="R35" s="120"/>
    </row>
    <row r="36" spans="1:18">
      <c r="A36" s="121"/>
      <c r="B36" s="123" t="s">
        <v>643</v>
      </c>
      <c r="C36" s="541"/>
      <c r="D36" s="119"/>
      <c r="E36" s="107"/>
      <c r="F36" s="120"/>
      <c r="G36" s="107"/>
      <c r="H36" s="107"/>
      <c r="I36" s="107"/>
      <c r="J36" s="107"/>
      <c r="K36" s="107"/>
      <c r="L36" s="107"/>
      <c r="M36" s="107"/>
      <c r="N36" s="107"/>
      <c r="O36" s="107"/>
      <c r="P36" s="119"/>
      <c r="Q36" s="107"/>
      <c r="R36" s="120"/>
    </row>
    <row r="37" spans="1:18">
      <c r="A37" s="121"/>
      <c r="B37" s="123" t="s">
        <v>644</v>
      </c>
      <c r="C37" s="541"/>
      <c r="D37" s="119" t="s">
        <v>1021</v>
      </c>
      <c r="E37" s="107">
        <v>47</v>
      </c>
      <c r="F37" s="120"/>
      <c r="G37" s="107" t="s">
        <v>1021</v>
      </c>
      <c r="H37" s="107">
        <v>23</v>
      </c>
      <c r="I37" s="107"/>
      <c r="J37" s="107" t="s">
        <v>1021</v>
      </c>
      <c r="K37" s="107">
        <v>8</v>
      </c>
      <c r="L37" s="107"/>
      <c r="M37" s="107" t="s">
        <v>1021</v>
      </c>
      <c r="N37" s="107">
        <v>-4</v>
      </c>
      <c r="O37" s="107"/>
      <c r="P37" s="119" t="s">
        <v>1021</v>
      </c>
      <c r="Q37" s="107">
        <v>25</v>
      </c>
      <c r="R37" s="120"/>
    </row>
    <row r="38" spans="1:18" ht="13.2">
      <c r="A38" s="121"/>
      <c r="B38" s="123" t="s">
        <v>645</v>
      </c>
      <c r="C38" s="541"/>
      <c r="D38" s="119"/>
      <c r="E38" s="107">
        <v>43</v>
      </c>
      <c r="F38" s="120"/>
      <c r="G38" s="107"/>
      <c r="H38" s="107">
        <v>98</v>
      </c>
      <c r="I38" s="107"/>
      <c r="J38" s="107"/>
      <c r="K38" s="107">
        <v>1</v>
      </c>
      <c r="L38" s="107"/>
      <c r="M38" s="107"/>
      <c r="N38" s="107">
        <v>15</v>
      </c>
      <c r="O38" s="107"/>
      <c r="P38" s="119"/>
      <c r="Q38" s="107">
        <v>-5</v>
      </c>
      <c r="R38" s="120"/>
    </row>
    <row r="39" spans="1:18" ht="13.2">
      <c r="A39" s="121"/>
      <c r="B39" s="123" t="s">
        <v>180</v>
      </c>
      <c r="C39" s="541"/>
      <c r="D39" s="119"/>
      <c r="E39" s="107">
        <v>28</v>
      </c>
      <c r="F39" s="120"/>
      <c r="G39" s="107"/>
      <c r="H39" s="107">
        <v>25</v>
      </c>
      <c r="I39" s="107"/>
      <c r="J39" s="107"/>
      <c r="K39" s="107">
        <v>-14</v>
      </c>
      <c r="L39" s="107"/>
      <c r="M39" s="107"/>
      <c r="N39" s="107">
        <v>13</v>
      </c>
      <c r="O39" s="107"/>
      <c r="P39" s="119"/>
      <c r="Q39" s="107">
        <v>159</v>
      </c>
      <c r="R39" s="120"/>
    </row>
    <row r="40" spans="1:18" ht="13.2">
      <c r="A40" s="121"/>
      <c r="B40" s="123" t="s">
        <v>181</v>
      </c>
      <c r="C40" s="541"/>
      <c r="D40" s="119"/>
      <c r="E40" s="107">
        <v>5</v>
      </c>
      <c r="F40" s="120"/>
      <c r="G40" s="107"/>
      <c r="H40" s="107">
        <v>1</v>
      </c>
      <c r="I40" s="107"/>
      <c r="J40" s="107"/>
      <c r="K40" s="27">
        <v>0</v>
      </c>
      <c r="L40" s="107"/>
      <c r="M40" s="107"/>
      <c r="N40" s="107">
        <v>1</v>
      </c>
      <c r="O40" s="107"/>
      <c r="P40" s="119"/>
      <c r="Q40" s="107">
        <v>11</v>
      </c>
      <c r="R40" s="120"/>
    </row>
    <row r="41" spans="1:18" ht="13.2">
      <c r="A41" s="121"/>
      <c r="B41" s="123" t="s">
        <v>656</v>
      </c>
      <c r="C41" s="541"/>
      <c r="D41" s="119"/>
      <c r="E41" s="107">
        <v>-11</v>
      </c>
      <c r="F41" s="120"/>
      <c r="G41" s="107"/>
      <c r="H41" s="30">
        <v>-4</v>
      </c>
      <c r="I41" s="107"/>
      <c r="J41" s="107"/>
      <c r="K41" s="30">
        <v>-11</v>
      </c>
      <c r="L41" s="107"/>
      <c r="M41" s="107"/>
      <c r="N41" s="30">
        <v>-6</v>
      </c>
      <c r="O41" s="107"/>
      <c r="P41" s="119"/>
      <c r="Q41" s="30">
        <v>-1</v>
      </c>
      <c r="R41" s="120"/>
    </row>
    <row r="42" spans="1:18" ht="12" thickBot="1">
      <c r="A42" s="121"/>
      <c r="B42" s="123" t="s">
        <v>499</v>
      </c>
      <c r="C42" s="541"/>
      <c r="D42" s="119" t="s">
        <v>1021</v>
      </c>
      <c r="E42" s="607">
        <v>112</v>
      </c>
      <c r="F42" s="120"/>
      <c r="G42" s="107" t="s">
        <v>1021</v>
      </c>
      <c r="H42" s="44">
        <v>143</v>
      </c>
      <c r="I42" s="107"/>
      <c r="J42" s="107" t="s">
        <v>1021</v>
      </c>
      <c r="K42" s="44">
        <v>-16</v>
      </c>
      <c r="L42" s="107"/>
      <c r="M42" s="107" t="s">
        <v>1021</v>
      </c>
      <c r="N42" s="44">
        <v>19</v>
      </c>
      <c r="O42" s="107"/>
      <c r="P42" s="119" t="s">
        <v>1021</v>
      </c>
      <c r="Q42" s="44">
        <v>189</v>
      </c>
      <c r="R42" s="120"/>
    </row>
    <row r="43" spans="1:18" ht="12" thickTop="1">
      <c r="A43" s="121"/>
      <c r="B43" s="121"/>
      <c r="C43" s="541"/>
      <c r="D43" s="119"/>
      <c r="E43" s="107"/>
      <c r="F43" s="120"/>
      <c r="G43" s="107"/>
      <c r="H43" s="107"/>
      <c r="I43" s="107"/>
      <c r="J43" s="107"/>
      <c r="K43" s="107"/>
      <c r="L43" s="107"/>
      <c r="M43" s="107"/>
      <c r="N43" s="107"/>
      <c r="O43" s="107"/>
      <c r="P43" s="119"/>
      <c r="Q43" s="107"/>
      <c r="R43" s="120"/>
    </row>
    <row r="44" spans="1:18" ht="12">
      <c r="A44" s="638" t="s">
        <v>657</v>
      </c>
      <c r="B44" s="121"/>
      <c r="C44" s="541"/>
      <c r="D44" s="119"/>
      <c r="E44" s="107"/>
      <c r="F44" s="120"/>
      <c r="G44" s="107"/>
      <c r="H44" s="107"/>
      <c r="I44" s="107"/>
      <c r="J44" s="107"/>
      <c r="K44" s="107"/>
      <c r="L44" s="107"/>
      <c r="M44" s="107"/>
      <c r="N44" s="107"/>
      <c r="O44" s="107"/>
      <c r="P44" s="119"/>
      <c r="Q44" s="107"/>
      <c r="R44" s="120"/>
    </row>
    <row r="45" spans="1:18" ht="12">
      <c r="A45" s="638" t="s">
        <v>658</v>
      </c>
      <c r="B45" s="121"/>
      <c r="C45" s="541"/>
      <c r="D45" s="119"/>
      <c r="E45" s="107"/>
      <c r="F45" s="120"/>
      <c r="G45" s="107"/>
      <c r="H45" s="107"/>
      <c r="I45" s="107"/>
      <c r="J45" s="107"/>
      <c r="K45" s="107"/>
      <c r="L45" s="107"/>
      <c r="M45" s="107"/>
      <c r="N45" s="107"/>
      <c r="O45" s="107"/>
      <c r="P45" s="119"/>
      <c r="Q45" s="107"/>
      <c r="R45" s="120"/>
    </row>
    <row r="46" spans="1:18">
      <c r="A46" s="121"/>
      <c r="B46" s="121" t="s">
        <v>659</v>
      </c>
      <c r="C46" s="541"/>
      <c r="D46" s="119" t="s">
        <v>1021</v>
      </c>
      <c r="E46" s="107">
        <v>-8</v>
      </c>
      <c r="F46" s="120"/>
      <c r="G46" s="107" t="s">
        <v>1021</v>
      </c>
      <c r="H46" s="107">
        <v>-41</v>
      </c>
      <c r="I46" s="107"/>
      <c r="J46" s="107" t="s">
        <v>1021</v>
      </c>
      <c r="K46" s="107">
        <v>-31</v>
      </c>
      <c r="L46" s="107"/>
      <c r="M46" s="107" t="s">
        <v>1021</v>
      </c>
      <c r="N46" s="107">
        <v>-43</v>
      </c>
      <c r="O46" s="107"/>
      <c r="P46" s="119" t="s">
        <v>1021</v>
      </c>
      <c r="Q46" s="107">
        <v>-19</v>
      </c>
      <c r="R46" s="120"/>
    </row>
    <row r="47" spans="1:18" ht="13.2">
      <c r="A47" s="121"/>
      <c r="B47" s="121" t="s">
        <v>660</v>
      </c>
      <c r="C47" s="541"/>
      <c r="D47" s="119"/>
      <c r="E47" s="127">
        <v>-20</v>
      </c>
      <c r="F47" s="120"/>
      <c r="G47" s="107"/>
      <c r="H47" s="644">
        <v>0</v>
      </c>
      <c r="I47" s="107"/>
      <c r="J47" s="107"/>
      <c r="K47" s="127">
        <v>-2</v>
      </c>
      <c r="L47" s="107"/>
      <c r="M47" s="107"/>
      <c r="N47" s="127">
        <v>-1</v>
      </c>
      <c r="O47" s="107"/>
      <c r="P47" s="119"/>
      <c r="Q47" s="127">
        <v>-28</v>
      </c>
      <c r="R47" s="120"/>
    </row>
    <row r="48" spans="1:18">
      <c r="A48" s="121"/>
      <c r="B48" s="121" t="s">
        <v>637</v>
      </c>
      <c r="C48" s="541"/>
      <c r="D48" s="119"/>
      <c r="E48" s="107"/>
      <c r="F48" s="120"/>
      <c r="G48" s="107"/>
      <c r="H48" s="107"/>
      <c r="I48" s="107"/>
      <c r="J48" s="107"/>
      <c r="K48" s="595"/>
      <c r="L48" s="107"/>
      <c r="M48" s="107"/>
      <c r="N48" s="595"/>
      <c r="O48" s="107"/>
      <c r="P48" s="119"/>
      <c r="Q48" s="107"/>
      <c r="R48" s="120"/>
    </row>
    <row r="49" spans="1:18">
      <c r="A49" s="121"/>
      <c r="B49" s="121"/>
      <c r="C49" s="541" t="s">
        <v>638</v>
      </c>
      <c r="D49" s="119"/>
      <c r="E49" s="107">
        <v>-28</v>
      </c>
      <c r="F49" s="120"/>
      <c r="G49" s="107"/>
      <c r="H49" s="27">
        <v>-41</v>
      </c>
      <c r="I49" s="107"/>
      <c r="J49" s="107"/>
      <c r="K49" s="27">
        <v>-33</v>
      </c>
      <c r="L49" s="107"/>
      <c r="M49" s="107"/>
      <c r="N49" s="27">
        <v>-44</v>
      </c>
      <c r="O49" s="107"/>
      <c r="P49" s="119"/>
      <c r="Q49" s="27">
        <v>-47</v>
      </c>
      <c r="R49" s="120"/>
    </row>
    <row r="50" spans="1:18">
      <c r="A50" s="121"/>
      <c r="B50" s="121" t="s">
        <v>661</v>
      </c>
      <c r="C50" s="541"/>
      <c r="D50" s="119"/>
      <c r="E50" s="107">
        <v>151</v>
      </c>
      <c r="F50" s="120"/>
      <c r="G50" s="107"/>
      <c r="H50" s="107">
        <v>187</v>
      </c>
      <c r="I50" s="107"/>
      <c r="J50" s="107"/>
      <c r="K50" s="107">
        <v>27</v>
      </c>
      <c r="L50" s="107"/>
      <c r="M50" s="107"/>
      <c r="N50" s="107">
        <v>60</v>
      </c>
      <c r="O50" s="107"/>
      <c r="P50" s="119"/>
      <c r="Q50" s="107">
        <v>237</v>
      </c>
      <c r="R50" s="120"/>
    </row>
    <row r="51" spans="1:18">
      <c r="A51" s="121"/>
      <c r="B51" s="121" t="s">
        <v>639</v>
      </c>
      <c r="C51" s="541"/>
      <c r="D51" s="119"/>
      <c r="E51" s="1015">
        <v>0</v>
      </c>
      <c r="F51" s="120"/>
      <c r="G51" s="107"/>
      <c r="H51" s="107">
        <v>-2</v>
      </c>
      <c r="I51" s="107"/>
      <c r="J51" s="107"/>
      <c r="K51" s="107">
        <v>3</v>
      </c>
      <c r="L51" s="107"/>
      <c r="M51" s="107"/>
      <c r="N51" s="107">
        <v>1</v>
      </c>
      <c r="O51" s="107"/>
      <c r="P51" s="119"/>
      <c r="Q51" s="107">
        <v>3</v>
      </c>
      <c r="R51" s="120"/>
    </row>
    <row r="52" spans="1:18">
      <c r="A52" s="121"/>
      <c r="B52" s="121" t="s">
        <v>640</v>
      </c>
      <c r="C52" s="541"/>
      <c r="D52" s="119"/>
      <c r="E52" s="127">
        <v>-11</v>
      </c>
      <c r="F52" s="120"/>
      <c r="G52" s="107"/>
      <c r="H52" s="127">
        <v>-1</v>
      </c>
      <c r="I52" s="107"/>
      <c r="J52" s="107"/>
      <c r="K52" s="127">
        <v>-13</v>
      </c>
      <c r="L52" s="107"/>
      <c r="M52" s="107"/>
      <c r="N52" s="127">
        <v>2</v>
      </c>
      <c r="O52" s="107"/>
      <c r="P52" s="119"/>
      <c r="Q52" s="127">
        <v>-4</v>
      </c>
      <c r="R52" s="120"/>
    </row>
    <row r="53" spans="1:18" ht="12" thickBot="1">
      <c r="A53" s="121"/>
      <c r="B53" s="123" t="s">
        <v>499</v>
      </c>
      <c r="C53" s="541"/>
      <c r="D53" s="119" t="s">
        <v>1021</v>
      </c>
      <c r="E53" s="607">
        <v>112</v>
      </c>
      <c r="F53" s="120"/>
      <c r="G53" s="107" t="s">
        <v>1021</v>
      </c>
      <c r="H53" s="44">
        <v>143</v>
      </c>
      <c r="I53" s="107"/>
      <c r="J53" s="107" t="s">
        <v>1021</v>
      </c>
      <c r="K53" s="44">
        <v>-16</v>
      </c>
      <c r="L53" s="107"/>
      <c r="M53" s="107" t="s">
        <v>1021</v>
      </c>
      <c r="N53" s="44">
        <v>19</v>
      </c>
      <c r="O53" s="107"/>
      <c r="P53" s="119" t="s">
        <v>1021</v>
      </c>
      <c r="Q53" s="44">
        <v>189</v>
      </c>
      <c r="R53" s="120"/>
    </row>
    <row r="54" spans="1:18" ht="12" thickTop="1">
      <c r="A54" s="121"/>
      <c r="B54" s="123"/>
      <c r="C54" s="541"/>
      <c r="D54" s="119"/>
      <c r="E54" s="107"/>
      <c r="F54" s="120"/>
      <c r="G54" s="107"/>
      <c r="H54" s="107"/>
      <c r="I54" s="107"/>
      <c r="J54" s="107"/>
      <c r="K54" s="107"/>
      <c r="L54" s="107"/>
      <c r="M54" s="107"/>
      <c r="N54" s="107"/>
      <c r="O54" s="107"/>
      <c r="P54" s="119"/>
      <c r="Q54" s="107"/>
      <c r="R54" s="120"/>
    </row>
    <row r="55" spans="1:18" ht="15" customHeight="1" thickBot="1">
      <c r="A55" s="638" t="s">
        <v>59</v>
      </c>
      <c r="B55" s="123"/>
      <c r="C55" s="541"/>
      <c r="D55" s="642" t="s">
        <v>1021</v>
      </c>
      <c r="E55" s="124">
        <v>36.5</v>
      </c>
      <c r="F55" s="154"/>
      <c r="G55" s="128" t="s">
        <v>1021</v>
      </c>
      <c r="H55" s="124">
        <v>36.299999999999997</v>
      </c>
      <c r="I55" s="128"/>
      <c r="J55" s="128" t="s">
        <v>1021</v>
      </c>
      <c r="K55" s="124">
        <v>36.1</v>
      </c>
      <c r="L55" s="128"/>
      <c r="M55" s="128" t="s">
        <v>1021</v>
      </c>
      <c r="N55" s="124">
        <v>35.799999999999997</v>
      </c>
      <c r="O55" s="128"/>
      <c r="P55" s="642" t="s">
        <v>1021</v>
      </c>
      <c r="Q55" s="124">
        <v>35.4</v>
      </c>
      <c r="R55" s="154"/>
    </row>
    <row r="56" spans="1:18" ht="12.6" thickTop="1" thickBot="1">
      <c r="A56" s="121"/>
      <c r="B56" s="121"/>
      <c r="C56" s="541"/>
      <c r="D56" s="130"/>
      <c r="E56" s="131"/>
      <c r="F56" s="132"/>
      <c r="G56" s="107"/>
      <c r="H56" s="107"/>
      <c r="I56" s="107"/>
      <c r="J56" s="107"/>
      <c r="K56" s="107"/>
      <c r="L56" s="107"/>
      <c r="M56" s="107"/>
      <c r="N56" s="107"/>
      <c r="O56" s="107"/>
      <c r="P56" s="130"/>
      <c r="Q56" s="131"/>
      <c r="R56" s="132"/>
    </row>
    <row r="57" spans="1:18">
      <c r="A57" s="637"/>
      <c r="D57" s="107"/>
      <c r="E57" s="107"/>
      <c r="F57" s="107"/>
      <c r="G57" s="107"/>
      <c r="H57" s="107"/>
      <c r="I57" s="107"/>
      <c r="J57" s="107"/>
      <c r="K57" s="107"/>
      <c r="L57" s="107"/>
      <c r="M57" s="107"/>
      <c r="N57" s="107"/>
      <c r="O57" s="107"/>
      <c r="P57" s="107"/>
      <c r="Q57" s="107"/>
      <c r="R57" s="107"/>
    </row>
    <row r="58" spans="1:18" ht="13.2">
      <c r="A58" s="1014" t="s">
        <v>570</v>
      </c>
      <c r="B58" s="1047" t="s">
        <v>1075</v>
      </c>
      <c r="C58" s="1047"/>
      <c r="D58" s="1047"/>
      <c r="E58" s="1047"/>
      <c r="F58" s="1047"/>
      <c r="G58" s="1047"/>
      <c r="H58" s="1047"/>
      <c r="I58" s="1047"/>
      <c r="J58" s="1047"/>
      <c r="K58" s="1047"/>
      <c r="L58" s="1047"/>
      <c r="M58" s="1047"/>
      <c r="N58" s="1047"/>
      <c r="O58" s="1047"/>
      <c r="P58" s="1047"/>
      <c r="Q58" s="1047"/>
      <c r="R58" s="1047"/>
    </row>
    <row r="59" spans="1:18" s="637" customFormat="1" ht="36.75" customHeight="1">
      <c r="A59" s="1014" t="s">
        <v>572</v>
      </c>
      <c r="B59" s="1132" t="s">
        <v>693</v>
      </c>
      <c r="C59" s="1132"/>
      <c r="D59" s="1132"/>
      <c r="E59" s="1132"/>
      <c r="F59" s="1132"/>
      <c r="G59" s="1132"/>
      <c r="H59" s="1132"/>
      <c r="I59" s="1132"/>
      <c r="J59" s="1132"/>
      <c r="K59" s="1132"/>
      <c r="L59" s="1132"/>
      <c r="M59" s="1132"/>
      <c r="N59" s="1132"/>
      <c r="O59" s="1132"/>
      <c r="P59" s="1132"/>
      <c r="Q59" s="1132"/>
      <c r="R59" s="1132"/>
    </row>
    <row r="60" spans="1:18" ht="37.5" customHeight="1">
      <c r="A60" s="1014" t="s">
        <v>586</v>
      </c>
      <c r="B60" s="1132" t="s">
        <v>422</v>
      </c>
      <c r="C60" s="1132"/>
      <c r="D60" s="1132"/>
      <c r="E60" s="1132"/>
      <c r="F60" s="1132"/>
      <c r="G60" s="1132"/>
      <c r="H60" s="1132"/>
      <c r="I60" s="1132"/>
      <c r="J60" s="1132"/>
      <c r="K60" s="1132"/>
      <c r="L60" s="1132"/>
      <c r="M60" s="1132"/>
      <c r="N60" s="1132"/>
      <c r="O60" s="1132"/>
      <c r="P60" s="1132"/>
      <c r="Q60" s="1132"/>
      <c r="R60" s="1132"/>
    </row>
    <row r="61" spans="1:18" ht="15.6">
      <c r="A61" s="643"/>
      <c r="B61" s="1131"/>
      <c r="C61" s="1131"/>
      <c r="D61" s="1131"/>
      <c r="E61" s="1131"/>
      <c r="F61" s="1131"/>
      <c r="G61" s="1131"/>
      <c r="H61" s="1131"/>
      <c r="I61" s="1131"/>
      <c r="J61" s="1131"/>
      <c r="K61" s="1131"/>
      <c r="L61" s="1131"/>
      <c r="M61" s="1131"/>
      <c r="N61" s="1131"/>
      <c r="O61" s="1131"/>
      <c r="P61" s="1131"/>
      <c r="Q61" s="1131"/>
      <c r="R61" s="1131"/>
    </row>
    <row r="62" spans="1:18">
      <c r="D62" s="107"/>
      <c r="E62" s="107"/>
      <c r="F62" s="107"/>
      <c r="G62" s="107"/>
      <c r="H62" s="107"/>
      <c r="I62" s="107"/>
    </row>
    <row r="63" spans="1:18">
      <c r="D63" s="107"/>
      <c r="E63" s="107"/>
      <c r="F63" s="107"/>
      <c r="G63" s="107"/>
      <c r="H63" s="107"/>
      <c r="I63" s="107"/>
    </row>
    <row r="64" spans="1:18">
      <c r="D64" s="107"/>
      <c r="E64" s="107"/>
      <c r="F64" s="107"/>
      <c r="G64" s="107"/>
      <c r="H64" s="107"/>
      <c r="I64" s="107"/>
    </row>
    <row r="65" spans="4:9">
      <c r="D65" s="107"/>
      <c r="E65" s="107"/>
      <c r="F65" s="107"/>
      <c r="G65" s="107"/>
      <c r="H65" s="107"/>
      <c r="I65" s="107"/>
    </row>
    <row r="66" spans="4:9">
      <c r="D66" s="107"/>
      <c r="E66" s="107"/>
      <c r="F66" s="107"/>
      <c r="G66" s="107"/>
      <c r="H66" s="107"/>
      <c r="I66" s="107"/>
    </row>
    <row r="67" spans="4:9">
      <c r="D67" s="107"/>
      <c r="E67" s="107"/>
      <c r="F67" s="107"/>
      <c r="G67" s="107"/>
      <c r="H67" s="107"/>
      <c r="I67" s="107"/>
    </row>
    <row r="68" spans="4:9">
      <c r="D68" s="107"/>
      <c r="E68" s="107"/>
      <c r="F68" s="107"/>
      <c r="G68" s="107"/>
      <c r="H68" s="107"/>
      <c r="I68" s="107"/>
    </row>
    <row r="69" spans="4:9">
      <c r="D69" s="107"/>
      <c r="E69" s="107"/>
      <c r="F69" s="107"/>
      <c r="G69" s="107"/>
      <c r="H69" s="107"/>
      <c r="I69" s="107"/>
    </row>
    <row r="70" spans="4:9">
      <c r="D70" s="107"/>
      <c r="E70" s="107"/>
      <c r="F70" s="107"/>
      <c r="G70" s="107"/>
      <c r="H70" s="107"/>
      <c r="I70" s="107"/>
    </row>
    <row r="71" spans="4:9">
      <c r="D71" s="107"/>
      <c r="E71" s="107"/>
      <c r="F71" s="107"/>
      <c r="G71" s="107"/>
      <c r="H71" s="107"/>
      <c r="I71" s="107"/>
    </row>
    <row r="72" spans="4:9">
      <c r="D72" s="107"/>
      <c r="E72" s="107"/>
      <c r="F72" s="107"/>
      <c r="G72" s="107"/>
      <c r="H72" s="107"/>
      <c r="I72" s="107"/>
    </row>
    <row r="73" spans="4:9">
      <c r="D73" s="107"/>
      <c r="E73" s="107"/>
      <c r="F73" s="107"/>
      <c r="G73" s="107"/>
      <c r="H73" s="107"/>
      <c r="I73" s="107"/>
    </row>
    <row r="74" spans="4:9">
      <c r="D74" s="107"/>
      <c r="E74" s="107"/>
      <c r="F74" s="107"/>
      <c r="G74" s="107"/>
      <c r="H74" s="107"/>
      <c r="I74" s="107"/>
    </row>
    <row r="75" spans="4:9">
      <c r="D75" s="107"/>
      <c r="E75" s="107"/>
      <c r="F75" s="107"/>
      <c r="G75" s="107"/>
      <c r="H75" s="107"/>
      <c r="I75" s="107"/>
    </row>
    <row r="76" spans="4:9">
      <c r="D76" s="107"/>
      <c r="E76" s="107"/>
      <c r="F76" s="107"/>
      <c r="G76" s="107"/>
      <c r="H76" s="107"/>
      <c r="I76" s="107"/>
    </row>
    <row r="77" spans="4:9">
      <c r="D77" s="107"/>
      <c r="E77" s="107"/>
      <c r="F77" s="107"/>
      <c r="G77" s="107"/>
      <c r="H77" s="107"/>
      <c r="I77" s="107"/>
    </row>
    <row r="78" spans="4:9">
      <c r="D78" s="107"/>
      <c r="E78" s="107"/>
      <c r="F78" s="107"/>
      <c r="G78" s="107"/>
      <c r="H78" s="107"/>
      <c r="I78" s="107"/>
    </row>
    <row r="79" spans="4:9">
      <c r="D79" s="107"/>
      <c r="E79" s="107"/>
      <c r="F79" s="107"/>
      <c r="G79" s="107"/>
      <c r="H79" s="107"/>
      <c r="I79" s="107"/>
    </row>
    <row r="80" spans="4:9">
      <c r="D80" s="107"/>
      <c r="E80" s="107"/>
      <c r="F80" s="107"/>
      <c r="G80" s="107"/>
      <c r="H80" s="107"/>
      <c r="I80" s="107"/>
    </row>
    <row r="81" spans="4:9">
      <c r="D81" s="107"/>
      <c r="E81" s="107"/>
      <c r="F81" s="107"/>
      <c r="G81" s="107"/>
      <c r="H81" s="107"/>
      <c r="I81" s="107"/>
    </row>
    <row r="82" spans="4:9">
      <c r="D82" s="107"/>
      <c r="E82" s="107"/>
      <c r="F82" s="107"/>
      <c r="G82" s="107"/>
      <c r="H82" s="107"/>
      <c r="I82" s="107"/>
    </row>
    <row r="83" spans="4:9">
      <c r="D83" s="107"/>
      <c r="E83" s="107"/>
      <c r="F83" s="107"/>
      <c r="G83" s="107"/>
      <c r="H83" s="107"/>
      <c r="I83" s="107"/>
    </row>
    <row r="84" spans="4:9">
      <c r="D84" s="107"/>
      <c r="E84" s="107"/>
      <c r="F84" s="107"/>
      <c r="G84" s="107"/>
      <c r="H84" s="107"/>
      <c r="I84" s="107"/>
    </row>
    <row r="85" spans="4:9">
      <c r="D85" s="107"/>
      <c r="E85" s="107"/>
      <c r="F85" s="107"/>
      <c r="G85" s="107"/>
      <c r="H85" s="107"/>
      <c r="I85" s="107"/>
    </row>
    <row r="86" spans="4:9">
      <c r="D86" s="107"/>
      <c r="E86" s="107"/>
      <c r="F86" s="107"/>
      <c r="G86" s="107"/>
      <c r="H86" s="107"/>
      <c r="I86" s="107"/>
    </row>
    <row r="87" spans="4:9">
      <c r="D87" s="107"/>
      <c r="E87" s="107"/>
      <c r="F87" s="107"/>
      <c r="G87" s="107"/>
      <c r="H87" s="107"/>
      <c r="I87" s="107"/>
    </row>
    <row r="88" spans="4:9">
      <c r="D88" s="107"/>
      <c r="E88" s="107"/>
      <c r="F88" s="107"/>
      <c r="G88" s="107"/>
      <c r="H88" s="107"/>
      <c r="I88" s="107"/>
    </row>
  </sheetData>
  <customSheetViews>
    <customSheetView guid="{BA08C489-4952-434D-B712-71BEE1754A50}" scale="75" showPageBreaks="1" fitToPage="1" printArea="1" hiddenColumns="1">
      <selection sqref="A1:AS1"/>
      <pageMargins left="0.25" right="0.25" top="0.5" bottom="0.25" header="0.3" footer="0.25"/>
      <printOptions horizontalCentered="1"/>
      <pageSetup scale="68" orientation="landscape" r:id="rId1"/>
      <headerFooter alignWithMargins="0">
        <oddFooter>&amp;R&amp;A</oddFooter>
      </headerFooter>
    </customSheetView>
    <customSheetView guid="{673EBF9B-B414-451E-B7E3-867D29298EC6}" scale="75" showPageBreaks="1" fitToPage="1" printArea="1" hiddenColumns="1">
      <selection sqref="A1:AS1"/>
      <pageMargins left="0.25" right="0.25" top="0.5" bottom="0.25" header="0.3" footer="0.25"/>
      <printOptions horizontalCentered="1"/>
      <pageSetup scale="68" orientation="landscape" r:id="rId2"/>
      <headerFooter alignWithMargins="0">
        <oddFooter>&amp;R&amp;A</oddFooter>
      </headerFooter>
    </customSheetView>
  </customSheetViews>
  <mergeCells count="9">
    <mergeCell ref="B61:R61"/>
    <mergeCell ref="B58:R58"/>
    <mergeCell ref="B60:R60"/>
    <mergeCell ref="D6:Q6"/>
    <mergeCell ref="B59:R59"/>
    <mergeCell ref="A1:R1"/>
    <mergeCell ref="A2:R2"/>
    <mergeCell ref="A3:R3"/>
    <mergeCell ref="A4:R4"/>
  </mergeCells>
  <phoneticPr fontId="25" type="noConversion"/>
  <printOptions horizontalCentered="1"/>
  <pageMargins left="0.25" right="0.25" top="0.5" bottom="0.25" header="0.3" footer="0.25"/>
  <pageSetup scale="71" orientation="landscape" r:id="rId3"/>
  <headerFooter alignWithMargins="0">
    <oddFooter>&amp;R&amp;A</oddFooter>
  </headerFooter>
  <ignoredErrors>
    <ignoredError sqref="A58:A60" numberStoredAsText="1"/>
  </ignoredErrors>
</worksheet>
</file>

<file path=xl/worksheets/sheet48.xml><?xml version="1.0" encoding="utf-8"?>
<worksheet xmlns="http://schemas.openxmlformats.org/spreadsheetml/2006/main" xmlns:r="http://schemas.openxmlformats.org/officeDocument/2006/relationships">
  <sheetPr codeName="Sheet47">
    <pageSetUpPr fitToPage="1"/>
  </sheetPr>
  <dimension ref="A1:BE55"/>
  <sheetViews>
    <sheetView zoomScale="75" zoomScaleNormal="75" workbookViewId="0">
      <selection sqref="A1:R1"/>
    </sheetView>
  </sheetViews>
  <sheetFormatPr defaultColWidth="9.109375" defaultRowHeight="11.4"/>
  <cols>
    <col min="1" max="2" width="3.33203125" style="103" customWidth="1"/>
    <col min="3" max="3" width="41.44140625" style="107" customWidth="1"/>
    <col min="4" max="4" width="2.44140625" style="103" customWidth="1"/>
    <col min="5" max="5" width="9.88671875" style="103" customWidth="1"/>
    <col min="6" max="6" width="3.33203125" style="103" customWidth="1"/>
    <col min="7" max="7" width="2.44140625" style="103" customWidth="1"/>
    <col min="8" max="8" width="9.88671875" style="103" customWidth="1"/>
    <col min="9" max="9" width="3.33203125" style="103" customWidth="1"/>
    <col min="10" max="10" width="2.44140625" style="103" customWidth="1"/>
    <col min="11" max="11" width="9.88671875" style="103" customWidth="1"/>
    <col min="12" max="12" width="3.33203125" style="103" customWidth="1"/>
    <col min="13" max="13" width="2.44140625" style="103" customWidth="1"/>
    <col min="14" max="14" width="9.88671875" style="103" customWidth="1"/>
    <col min="15" max="15" width="3.33203125" style="103" customWidth="1"/>
    <col min="16" max="16" width="2.44140625" style="103" customWidth="1"/>
    <col min="17" max="17" width="9.88671875" style="103" customWidth="1"/>
    <col min="18" max="18" width="3.33203125" style="103" customWidth="1"/>
    <col min="19" max="57" width="9.6640625" style="103" customWidth="1"/>
    <col min="58" max="16384" width="9.109375" style="103"/>
  </cols>
  <sheetData>
    <row r="1" spans="1:19" ht="13.8">
      <c r="A1" s="1045" t="s">
        <v>1010</v>
      </c>
      <c r="B1" s="1045"/>
      <c r="C1" s="1045"/>
      <c r="D1" s="1045"/>
      <c r="E1" s="1045"/>
      <c r="F1" s="1045"/>
      <c r="G1" s="1045"/>
      <c r="H1" s="1045"/>
      <c r="I1" s="1045"/>
      <c r="J1" s="1045"/>
      <c r="K1" s="1045"/>
      <c r="L1" s="1045"/>
      <c r="M1" s="1045"/>
      <c r="N1" s="1045"/>
      <c r="O1" s="1045"/>
      <c r="P1" s="1045"/>
      <c r="Q1" s="1045"/>
      <c r="R1" s="1045"/>
      <c r="S1" s="965"/>
    </row>
    <row r="2" spans="1:19" ht="13.2">
      <c r="A2" s="1045" t="s">
        <v>840</v>
      </c>
      <c r="B2" s="1045"/>
      <c r="C2" s="1045"/>
      <c r="D2" s="1045"/>
      <c r="E2" s="1045"/>
      <c r="F2" s="1045"/>
      <c r="G2" s="1045"/>
      <c r="H2" s="1045"/>
      <c r="I2" s="1045"/>
      <c r="J2" s="1045"/>
      <c r="K2" s="1045"/>
      <c r="L2" s="1045"/>
      <c r="M2" s="1045"/>
      <c r="N2" s="1045"/>
      <c r="O2" s="1045"/>
      <c r="P2" s="1045"/>
      <c r="Q2" s="1045"/>
      <c r="R2" s="1045"/>
    </row>
    <row r="3" spans="1:19" ht="13.2">
      <c r="A3" s="1045" t="s">
        <v>641</v>
      </c>
      <c r="B3" s="1045"/>
      <c r="C3" s="1045"/>
      <c r="D3" s="1045"/>
      <c r="E3" s="1045"/>
      <c r="F3" s="1045"/>
      <c r="G3" s="1045"/>
      <c r="H3" s="1045"/>
      <c r="I3" s="1045"/>
      <c r="J3" s="1045"/>
      <c r="K3" s="1045"/>
      <c r="L3" s="1045"/>
      <c r="M3" s="1045"/>
      <c r="N3" s="1045"/>
      <c r="O3" s="1045"/>
      <c r="P3" s="1045"/>
      <c r="Q3" s="1045"/>
      <c r="R3" s="1045"/>
    </row>
    <row r="4" spans="1:19">
      <c r="A4" s="1046" t="s">
        <v>588</v>
      </c>
      <c r="B4" s="1046"/>
      <c r="C4" s="1046"/>
      <c r="D4" s="1046"/>
      <c r="E4" s="1046"/>
      <c r="F4" s="1046"/>
      <c r="G4" s="1046"/>
      <c r="H4" s="1046"/>
      <c r="I4" s="1046"/>
      <c r="J4" s="1046"/>
      <c r="K4" s="1046"/>
      <c r="L4" s="1046"/>
      <c r="M4" s="1046"/>
      <c r="N4" s="1046"/>
      <c r="O4" s="1046"/>
      <c r="P4" s="1046"/>
      <c r="Q4" s="1046"/>
      <c r="R4" s="1046"/>
    </row>
    <row r="6" spans="1:19">
      <c r="D6" s="1048" t="s">
        <v>1013</v>
      </c>
      <c r="E6" s="1048"/>
      <c r="F6" s="1048"/>
      <c r="G6" s="1048"/>
      <c r="H6" s="1048"/>
      <c r="I6" s="1048"/>
      <c r="J6" s="1048"/>
      <c r="K6" s="1048"/>
      <c r="L6" s="1048"/>
      <c r="M6" s="1048"/>
      <c r="N6" s="1048"/>
      <c r="O6" s="1048"/>
      <c r="P6" s="1048"/>
      <c r="Q6" s="1048"/>
      <c r="R6" s="127"/>
    </row>
    <row r="7" spans="1:19" ht="12" thickBot="1">
      <c r="D7" s="107"/>
      <c r="E7" s="108"/>
      <c r="F7" s="108"/>
      <c r="G7" s="701"/>
      <c r="H7" s="702"/>
      <c r="I7" s="702"/>
      <c r="J7" s="108"/>
      <c r="K7" s="108"/>
      <c r="L7" s="108"/>
      <c r="M7" s="108"/>
      <c r="N7" s="108"/>
      <c r="O7" s="108"/>
      <c r="P7" s="108"/>
      <c r="Q7" s="108"/>
    </row>
    <row r="8" spans="1:19">
      <c r="D8" s="104"/>
      <c r="E8" s="105" t="s">
        <v>1018</v>
      </c>
      <c r="F8" s="635"/>
      <c r="G8" s="107"/>
      <c r="H8" s="108" t="s">
        <v>1015</v>
      </c>
      <c r="I8" s="108"/>
      <c r="J8" s="107"/>
      <c r="K8" s="108" t="s">
        <v>1016</v>
      </c>
      <c r="L8" s="107"/>
      <c r="M8" s="107"/>
      <c r="N8" s="108" t="s">
        <v>1017</v>
      </c>
      <c r="O8" s="108"/>
      <c r="P8" s="104"/>
      <c r="Q8" s="105" t="s">
        <v>1018</v>
      </c>
      <c r="R8" s="635"/>
    </row>
    <row r="9" spans="1:19">
      <c r="D9" s="119"/>
      <c r="E9" s="112">
        <v>2013</v>
      </c>
      <c r="F9" s="636"/>
      <c r="G9" s="107"/>
      <c r="H9" s="112">
        <v>2012</v>
      </c>
      <c r="I9" s="613"/>
      <c r="J9" s="114"/>
      <c r="K9" s="112">
        <v>2012</v>
      </c>
      <c r="L9" s="613"/>
      <c r="M9" s="114"/>
      <c r="N9" s="112">
        <v>2012</v>
      </c>
      <c r="O9" s="613"/>
      <c r="P9" s="119"/>
      <c r="Q9" s="112">
        <v>2012</v>
      </c>
      <c r="R9" s="636"/>
    </row>
    <row r="10" spans="1:19" ht="12">
      <c r="A10" s="171"/>
      <c r="D10" s="119"/>
      <c r="E10" s="108"/>
      <c r="F10" s="120"/>
      <c r="G10" s="107"/>
      <c r="H10" s="108"/>
      <c r="I10" s="107"/>
      <c r="J10" s="107"/>
      <c r="K10" s="108"/>
      <c r="L10" s="107"/>
      <c r="M10" s="107"/>
      <c r="N10" s="108"/>
      <c r="O10" s="107"/>
      <c r="P10" s="119"/>
      <c r="Q10" s="108"/>
      <c r="R10" s="120"/>
    </row>
    <row r="11" spans="1:19" ht="12">
      <c r="A11" s="638" t="s">
        <v>662</v>
      </c>
      <c r="B11" s="121"/>
      <c r="C11" s="541"/>
      <c r="D11" s="119"/>
      <c r="E11" s="108"/>
      <c r="F11" s="120"/>
      <c r="G11" s="107"/>
      <c r="H11" s="108"/>
      <c r="I11" s="107"/>
      <c r="J11" s="107"/>
      <c r="K11" s="107"/>
      <c r="L11" s="107"/>
      <c r="M11" s="107"/>
      <c r="N11" s="107"/>
      <c r="O11" s="107"/>
      <c r="P11" s="119"/>
      <c r="Q11" s="108"/>
      <c r="R11" s="120"/>
    </row>
    <row r="12" spans="1:19">
      <c r="A12" s="121"/>
      <c r="B12" s="123" t="s">
        <v>514</v>
      </c>
      <c r="C12" s="541"/>
      <c r="D12" s="28" t="s">
        <v>1021</v>
      </c>
      <c r="E12" s="27">
        <v>506</v>
      </c>
      <c r="F12" s="26"/>
      <c r="G12" s="27" t="s">
        <v>1021</v>
      </c>
      <c r="H12" s="27">
        <v>527</v>
      </c>
      <c r="I12" s="27"/>
      <c r="J12" s="27" t="s">
        <v>1021</v>
      </c>
      <c r="K12" s="27">
        <v>532</v>
      </c>
      <c r="L12" s="27"/>
      <c r="M12" s="27" t="s">
        <v>1021</v>
      </c>
      <c r="N12" s="27">
        <v>534</v>
      </c>
      <c r="O12" s="27"/>
      <c r="P12" s="28" t="s">
        <v>1021</v>
      </c>
      <c r="Q12" s="27">
        <v>531</v>
      </c>
      <c r="R12" s="26"/>
    </row>
    <row r="13" spans="1:19" ht="13.2">
      <c r="A13" s="121"/>
      <c r="B13" s="123" t="s">
        <v>180</v>
      </c>
      <c r="C13" s="541"/>
      <c r="D13" s="28"/>
      <c r="E13" s="27">
        <v>2</v>
      </c>
      <c r="F13" s="26"/>
      <c r="G13" s="27"/>
      <c r="H13" s="27">
        <v>4</v>
      </c>
      <c r="I13" s="27"/>
      <c r="J13" s="27"/>
      <c r="K13" s="27">
        <v>1</v>
      </c>
      <c r="L13" s="27"/>
      <c r="M13" s="27"/>
      <c r="N13" s="27">
        <v>2</v>
      </c>
      <c r="O13" s="27"/>
      <c r="P13" s="28"/>
      <c r="Q13" s="27">
        <v>2</v>
      </c>
      <c r="R13" s="26"/>
    </row>
    <row r="14" spans="1:19">
      <c r="A14" s="121"/>
      <c r="B14" s="123" t="s">
        <v>617</v>
      </c>
      <c r="C14" s="541"/>
      <c r="D14" s="28"/>
      <c r="E14" s="27">
        <v>93</v>
      </c>
      <c r="F14" s="26"/>
      <c r="G14" s="27"/>
      <c r="H14" s="27">
        <v>92</v>
      </c>
      <c r="I14" s="27"/>
      <c r="J14" s="27"/>
      <c r="K14" s="27">
        <v>87</v>
      </c>
      <c r="L14" s="27"/>
      <c r="M14" s="27"/>
      <c r="N14" s="27">
        <v>87</v>
      </c>
      <c r="O14" s="27"/>
      <c r="P14" s="28"/>
      <c r="Q14" s="27">
        <v>87</v>
      </c>
      <c r="R14" s="26"/>
    </row>
    <row r="15" spans="1:19" ht="13.2">
      <c r="A15" s="121"/>
      <c r="B15" s="123" t="s">
        <v>552</v>
      </c>
      <c r="C15" s="541"/>
      <c r="D15" s="28"/>
      <c r="E15" s="27">
        <v>30</v>
      </c>
      <c r="F15" s="26"/>
      <c r="G15" s="27"/>
      <c r="H15" s="27">
        <v>42</v>
      </c>
      <c r="I15" s="27"/>
      <c r="J15" s="27"/>
      <c r="K15" s="27">
        <v>11</v>
      </c>
      <c r="L15" s="27"/>
      <c r="M15" s="27"/>
      <c r="N15" s="27">
        <v>39</v>
      </c>
      <c r="O15" s="27"/>
      <c r="P15" s="28"/>
      <c r="Q15" s="27">
        <v>67</v>
      </c>
      <c r="R15" s="26"/>
    </row>
    <row r="16" spans="1:19">
      <c r="A16" s="121"/>
      <c r="B16" s="123" t="s">
        <v>663</v>
      </c>
      <c r="C16" s="541"/>
      <c r="D16" s="28"/>
      <c r="E16" s="595">
        <v>1</v>
      </c>
      <c r="F16" s="26"/>
      <c r="G16" s="27"/>
      <c r="H16" s="595">
        <v>0</v>
      </c>
      <c r="I16" s="27"/>
      <c r="J16" s="27"/>
      <c r="K16" s="595">
        <v>1</v>
      </c>
      <c r="L16" s="27"/>
      <c r="M16" s="27"/>
      <c r="N16" s="595">
        <v>0</v>
      </c>
      <c r="O16" s="27"/>
      <c r="P16" s="28"/>
      <c r="Q16" s="595">
        <v>0</v>
      </c>
      <c r="R16" s="26"/>
    </row>
    <row r="17" spans="1:18" ht="13.2">
      <c r="A17" s="121"/>
      <c r="B17" s="123" t="s">
        <v>624</v>
      </c>
      <c r="C17" s="541"/>
      <c r="D17" s="28"/>
      <c r="E17" s="644">
        <v>28</v>
      </c>
      <c r="F17" s="26"/>
      <c r="G17" s="27"/>
      <c r="H17" s="644">
        <v>29</v>
      </c>
      <c r="I17" s="27"/>
      <c r="J17" s="27"/>
      <c r="K17" s="644">
        <v>29</v>
      </c>
      <c r="L17" s="27"/>
      <c r="M17" s="27"/>
      <c r="N17" s="644">
        <v>29</v>
      </c>
      <c r="O17" s="27"/>
      <c r="P17" s="28"/>
      <c r="Q17" s="644">
        <v>27</v>
      </c>
      <c r="R17" s="26"/>
    </row>
    <row r="18" spans="1:18">
      <c r="A18" s="121"/>
      <c r="B18" s="123" t="s">
        <v>1023</v>
      </c>
      <c r="C18" s="541"/>
      <c r="D18" s="28"/>
      <c r="E18" s="27">
        <v>660</v>
      </c>
      <c r="F18" s="26"/>
      <c r="G18" s="27"/>
      <c r="H18" s="27">
        <v>694</v>
      </c>
      <c r="I18" s="27"/>
      <c r="J18" s="27"/>
      <c r="K18" s="27">
        <v>661</v>
      </c>
      <c r="L18" s="27"/>
      <c r="M18" s="27"/>
      <c r="N18" s="27">
        <v>691</v>
      </c>
      <c r="O18" s="27"/>
      <c r="P18" s="28"/>
      <c r="Q18" s="27">
        <v>714</v>
      </c>
      <c r="R18" s="26"/>
    </row>
    <row r="19" spans="1:18">
      <c r="A19" s="121"/>
      <c r="B19" s="123" t="s">
        <v>648</v>
      </c>
      <c r="C19" s="541"/>
      <c r="D19" s="28"/>
      <c r="E19" s="30">
        <v>-25</v>
      </c>
      <c r="F19" s="26"/>
      <c r="G19" s="27"/>
      <c r="H19" s="30">
        <v>-29</v>
      </c>
      <c r="I19" s="27"/>
      <c r="J19" s="27"/>
      <c r="K19" s="30">
        <v>-29</v>
      </c>
      <c r="L19" s="27"/>
      <c r="M19" s="27"/>
      <c r="N19" s="30">
        <v>-28</v>
      </c>
      <c r="O19" s="27"/>
      <c r="P19" s="28"/>
      <c r="Q19" s="30">
        <v>-27</v>
      </c>
      <c r="R19" s="26"/>
    </row>
    <row r="20" spans="1:18" ht="13.8" thickBot="1">
      <c r="A20" s="121"/>
      <c r="B20" s="123" t="s">
        <v>664</v>
      </c>
      <c r="C20" s="541"/>
      <c r="D20" s="28" t="s">
        <v>1021</v>
      </c>
      <c r="E20" s="165">
        <v>635</v>
      </c>
      <c r="F20" s="26"/>
      <c r="G20" s="27" t="s">
        <v>1021</v>
      </c>
      <c r="H20" s="165">
        <v>665</v>
      </c>
      <c r="I20" s="27"/>
      <c r="J20" s="27" t="s">
        <v>1021</v>
      </c>
      <c r="K20" s="165">
        <v>632</v>
      </c>
      <c r="L20" s="27"/>
      <c r="M20" s="27" t="s">
        <v>1021</v>
      </c>
      <c r="N20" s="165">
        <v>663</v>
      </c>
      <c r="O20" s="27"/>
      <c r="P20" s="28" t="s">
        <v>1021</v>
      </c>
      <c r="Q20" s="165">
        <v>687</v>
      </c>
      <c r="R20" s="26"/>
    </row>
    <row r="21" spans="1:18" ht="12.6" thickTop="1" thickBot="1">
      <c r="A21" s="121"/>
      <c r="B21" s="121" t="s">
        <v>650</v>
      </c>
      <c r="C21" s="541"/>
      <c r="D21" s="28" t="s">
        <v>1021</v>
      </c>
      <c r="E21" s="734">
        <v>424</v>
      </c>
      <c r="F21" s="26"/>
      <c r="G21" s="27" t="s">
        <v>1021</v>
      </c>
      <c r="H21" s="734">
        <v>440</v>
      </c>
      <c r="I21" s="27"/>
      <c r="J21" s="27" t="s">
        <v>1021</v>
      </c>
      <c r="K21" s="734">
        <v>420</v>
      </c>
      <c r="L21" s="27"/>
      <c r="M21" s="27" t="s">
        <v>1021</v>
      </c>
      <c r="N21" s="734">
        <v>437</v>
      </c>
      <c r="O21" s="27"/>
      <c r="P21" s="28" t="s">
        <v>1021</v>
      </c>
      <c r="Q21" s="734">
        <v>455</v>
      </c>
      <c r="R21" s="26"/>
    </row>
    <row r="22" spans="1:18" ht="12" thickTop="1">
      <c r="A22" s="121"/>
      <c r="B22" s="121"/>
      <c r="C22" s="541"/>
      <c r="D22" s="119"/>
      <c r="E22" s="107"/>
      <c r="F22" s="120"/>
      <c r="G22" s="107"/>
      <c r="H22" s="107"/>
      <c r="I22" s="107"/>
      <c r="J22" s="107"/>
      <c r="K22" s="107"/>
      <c r="L22" s="107"/>
      <c r="M22" s="107"/>
      <c r="N22" s="107"/>
      <c r="O22" s="107"/>
      <c r="P22" s="119"/>
      <c r="Q22" s="107"/>
      <c r="R22" s="120"/>
    </row>
    <row r="23" spans="1:18" ht="13.8">
      <c r="A23" s="638" t="s">
        <v>553</v>
      </c>
      <c r="B23" s="121"/>
      <c r="C23" s="541"/>
      <c r="D23" s="119"/>
      <c r="E23" s="107"/>
      <c r="F23" s="120"/>
      <c r="G23" s="107"/>
      <c r="H23" s="107"/>
      <c r="I23" s="107"/>
      <c r="J23" s="107"/>
      <c r="K23" s="107"/>
      <c r="L23" s="107"/>
      <c r="M23" s="107"/>
      <c r="N23" s="107"/>
      <c r="O23" s="107"/>
      <c r="P23" s="119"/>
      <c r="Q23" s="107"/>
      <c r="R23" s="120"/>
    </row>
    <row r="24" spans="1:18" ht="13.2">
      <c r="A24" s="121"/>
      <c r="B24" s="123" t="s">
        <v>665</v>
      </c>
      <c r="C24" s="541"/>
      <c r="D24" s="765"/>
      <c r="E24" s="641">
        <v>4.8</v>
      </c>
      <c r="F24" s="766" t="s">
        <v>54</v>
      </c>
      <c r="G24" s="641"/>
      <c r="H24" s="641">
        <v>5</v>
      </c>
      <c r="I24" s="767" t="s">
        <v>54</v>
      </c>
      <c r="J24" s="641"/>
      <c r="K24" s="641">
        <v>4.9000000000000004</v>
      </c>
      <c r="L24" s="767" t="s">
        <v>54</v>
      </c>
      <c r="M24" s="641"/>
      <c r="N24" s="641">
        <v>4.9000000000000004</v>
      </c>
      <c r="O24" s="767" t="s">
        <v>54</v>
      </c>
      <c r="P24" s="765"/>
      <c r="Q24" s="641">
        <v>4.8</v>
      </c>
      <c r="R24" s="766" t="s">
        <v>54</v>
      </c>
    </row>
    <row r="25" spans="1:18" ht="13.2">
      <c r="A25" s="121"/>
      <c r="B25" s="123" t="s">
        <v>180</v>
      </c>
      <c r="C25" s="541"/>
      <c r="D25" s="765"/>
      <c r="E25" s="641">
        <v>2.6</v>
      </c>
      <c r="F25" s="768"/>
      <c r="G25" s="641"/>
      <c r="H25" s="641">
        <v>6.2</v>
      </c>
      <c r="I25" s="641"/>
      <c r="J25" s="641"/>
      <c r="K25" s="641">
        <v>4.5</v>
      </c>
      <c r="L25" s="641"/>
      <c r="M25" s="641"/>
      <c r="N25" s="641">
        <v>5.2</v>
      </c>
      <c r="O25" s="641"/>
      <c r="P25" s="765"/>
      <c r="Q25" s="641">
        <v>3.9</v>
      </c>
      <c r="R25" s="768"/>
    </row>
    <row r="26" spans="1:18">
      <c r="A26" s="121"/>
      <c r="B26" s="123" t="s">
        <v>617</v>
      </c>
      <c r="C26" s="541"/>
      <c r="D26" s="765"/>
      <c r="E26" s="641">
        <v>6.2</v>
      </c>
      <c r="F26" s="768"/>
      <c r="G26" s="641"/>
      <c r="H26" s="641">
        <v>5.9</v>
      </c>
      <c r="I26" s="641"/>
      <c r="J26" s="641"/>
      <c r="K26" s="641">
        <v>5.5</v>
      </c>
      <c r="L26" s="641"/>
      <c r="M26" s="641"/>
      <c r="N26" s="641">
        <v>5.3</v>
      </c>
      <c r="O26" s="641"/>
      <c r="P26" s="765"/>
      <c r="Q26" s="641">
        <v>5.2</v>
      </c>
      <c r="R26" s="768"/>
    </row>
    <row r="27" spans="1:18">
      <c r="A27" s="121"/>
      <c r="B27" s="123" t="s">
        <v>497</v>
      </c>
      <c r="C27" s="541"/>
      <c r="D27" s="765"/>
      <c r="E27" s="641">
        <v>6.1</v>
      </c>
      <c r="F27" s="768"/>
      <c r="G27" s="641"/>
      <c r="H27" s="641">
        <v>8.9</v>
      </c>
      <c r="I27" s="641"/>
      <c r="J27" s="641"/>
      <c r="K27" s="641">
        <v>2.4</v>
      </c>
      <c r="L27" s="641"/>
      <c r="M27" s="641"/>
      <c r="N27" s="641">
        <v>8.8000000000000007</v>
      </c>
      <c r="O27" s="641"/>
      <c r="P27" s="765"/>
      <c r="Q27" s="641">
        <v>16</v>
      </c>
      <c r="R27" s="768"/>
    </row>
    <row r="28" spans="1:18">
      <c r="A28" s="121"/>
      <c r="B28" s="121" t="s">
        <v>633</v>
      </c>
      <c r="C28" s="541"/>
      <c r="D28" s="765"/>
      <c r="E28" s="641">
        <v>5</v>
      </c>
      <c r="F28" s="768"/>
      <c r="G28" s="641"/>
      <c r="H28" s="641">
        <v>5.2</v>
      </c>
      <c r="I28" s="641"/>
      <c r="J28" s="641"/>
      <c r="K28" s="641">
        <v>4.9000000000000004</v>
      </c>
      <c r="L28" s="641"/>
      <c r="M28" s="641"/>
      <c r="N28" s="641">
        <v>5</v>
      </c>
      <c r="O28" s="641"/>
      <c r="P28" s="765"/>
      <c r="Q28" s="641">
        <v>5.2</v>
      </c>
      <c r="R28" s="768"/>
    </row>
    <row r="29" spans="1:18">
      <c r="A29" s="121"/>
      <c r="B29" s="121"/>
      <c r="C29" s="541"/>
      <c r="D29" s="119"/>
      <c r="E29" s="128"/>
      <c r="F29" s="120"/>
      <c r="G29" s="107"/>
      <c r="H29" s="128"/>
      <c r="I29" s="107"/>
      <c r="J29" s="107"/>
      <c r="K29" s="128"/>
      <c r="L29" s="128"/>
      <c r="M29" s="128"/>
      <c r="N29" s="128"/>
      <c r="O29" s="128"/>
      <c r="P29" s="119"/>
      <c r="Q29" s="128"/>
      <c r="R29" s="120"/>
    </row>
    <row r="30" spans="1:18" ht="12">
      <c r="A30" s="638" t="s">
        <v>654</v>
      </c>
      <c r="B30" s="121"/>
      <c r="C30" s="541"/>
      <c r="D30" s="119"/>
      <c r="E30" s="107"/>
      <c r="F30" s="120"/>
      <c r="G30" s="107"/>
      <c r="H30" s="107"/>
      <c r="I30" s="107"/>
      <c r="J30" s="107"/>
      <c r="K30" s="107"/>
      <c r="L30" s="107"/>
      <c r="M30" s="107"/>
      <c r="N30" s="107"/>
      <c r="O30" s="107"/>
      <c r="P30" s="119"/>
      <c r="Q30" s="107"/>
      <c r="R30" s="120"/>
    </row>
    <row r="31" spans="1:18" ht="12">
      <c r="A31" s="638" t="s">
        <v>655</v>
      </c>
      <c r="B31" s="121"/>
      <c r="C31" s="541"/>
      <c r="D31" s="119"/>
      <c r="E31" s="107"/>
      <c r="F31" s="120"/>
      <c r="G31" s="107"/>
      <c r="H31" s="107"/>
      <c r="I31" s="107"/>
      <c r="J31" s="107"/>
      <c r="K31" s="107"/>
      <c r="L31" s="107"/>
      <c r="M31" s="107"/>
      <c r="N31" s="107"/>
      <c r="O31" s="107"/>
      <c r="P31" s="119"/>
      <c r="Q31" s="107"/>
      <c r="R31" s="120"/>
    </row>
    <row r="32" spans="1:18" ht="13.2">
      <c r="A32" s="121"/>
      <c r="B32" s="123" t="s">
        <v>665</v>
      </c>
      <c r="C32" s="541"/>
      <c r="D32" s="28" t="s">
        <v>1021</v>
      </c>
      <c r="E32" s="27">
        <v>-18</v>
      </c>
      <c r="F32" s="26"/>
      <c r="G32" s="27" t="s">
        <v>1021</v>
      </c>
      <c r="H32" s="27">
        <v>54</v>
      </c>
      <c r="I32" s="27"/>
      <c r="J32" s="27" t="s">
        <v>1021</v>
      </c>
      <c r="K32" s="27">
        <v>-59</v>
      </c>
      <c r="L32" s="27"/>
      <c r="M32" s="27" t="s">
        <v>1021</v>
      </c>
      <c r="N32" s="27">
        <v>-5</v>
      </c>
      <c r="O32" s="27"/>
      <c r="P32" s="28" t="s">
        <v>1021</v>
      </c>
      <c r="Q32" s="27">
        <v>-49</v>
      </c>
      <c r="R32" s="26"/>
    </row>
    <row r="33" spans="1:18" ht="13.2">
      <c r="A33" s="121"/>
      <c r="B33" s="123" t="s">
        <v>180</v>
      </c>
      <c r="C33" s="541"/>
      <c r="D33" s="28"/>
      <c r="E33" s="27">
        <v>1</v>
      </c>
      <c r="F33" s="26"/>
      <c r="G33" s="27"/>
      <c r="H33" s="27">
        <v>1</v>
      </c>
      <c r="I33" s="27"/>
      <c r="J33" s="27"/>
      <c r="K33" s="27">
        <v>-1</v>
      </c>
      <c r="L33" s="27"/>
      <c r="M33" s="27"/>
      <c r="N33" s="27">
        <v>0</v>
      </c>
      <c r="O33" s="27"/>
      <c r="P33" s="28"/>
      <c r="Q33" s="27">
        <v>0</v>
      </c>
      <c r="R33" s="26"/>
    </row>
    <row r="34" spans="1:18">
      <c r="A34" s="121"/>
      <c r="B34" s="123" t="s">
        <v>666</v>
      </c>
      <c r="C34" s="541"/>
      <c r="D34" s="28"/>
      <c r="E34" s="27">
        <v>31</v>
      </c>
      <c r="F34" s="26"/>
      <c r="G34" s="27"/>
      <c r="H34" s="27">
        <v>3</v>
      </c>
      <c r="I34" s="27"/>
      <c r="J34" s="27"/>
      <c r="K34" s="27">
        <v>-3</v>
      </c>
      <c r="L34" s="27"/>
      <c r="M34" s="27"/>
      <c r="N34" s="27">
        <v>9</v>
      </c>
      <c r="O34" s="27"/>
      <c r="P34" s="28"/>
      <c r="Q34" s="27">
        <v>-1</v>
      </c>
      <c r="R34" s="26"/>
    </row>
    <row r="35" spans="1:18" ht="13.2">
      <c r="A35" s="121"/>
      <c r="B35" s="123" t="s">
        <v>181</v>
      </c>
      <c r="C35" s="541"/>
      <c r="D35" s="28"/>
      <c r="E35" s="27">
        <v>0</v>
      </c>
      <c r="F35" s="26"/>
      <c r="G35" s="27"/>
      <c r="H35" s="27">
        <v>-1</v>
      </c>
      <c r="I35" s="27"/>
      <c r="J35" s="27"/>
      <c r="K35" s="27">
        <v>0</v>
      </c>
      <c r="L35" s="27"/>
      <c r="M35" s="27"/>
      <c r="N35" s="27">
        <v>2</v>
      </c>
      <c r="O35" s="27"/>
      <c r="P35" s="28"/>
      <c r="Q35" s="27">
        <v>-1</v>
      </c>
      <c r="R35" s="26"/>
    </row>
    <row r="36" spans="1:18" ht="13.2">
      <c r="A36" s="121"/>
      <c r="B36" s="123" t="s">
        <v>656</v>
      </c>
      <c r="C36" s="541"/>
      <c r="D36" s="28"/>
      <c r="E36" s="30">
        <v>5</v>
      </c>
      <c r="F36" s="26"/>
      <c r="G36" s="27"/>
      <c r="H36" s="30">
        <v>-1</v>
      </c>
      <c r="I36" s="27"/>
      <c r="J36" s="27"/>
      <c r="K36" s="30">
        <v>7</v>
      </c>
      <c r="L36" s="27"/>
      <c r="M36" s="27"/>
      <c r="N36" s="30">
        <v>2</v>
      </c>
      <c r="O36" s="27"/>
      <c r="P36" s="28"/>
      <c r="Q36" s="30">
        <v>30</v>
      </c>
      <c r="R36" s="26"/>
    </row>
    <row r="37" spans="1:18" ht="12" thickBot="1">
      <c r="A37" s="121"/>
      <c r="B37" s="123" t="s">
        <v>499</v>
      </c>
      <c r="C37" s="541"/>
      <c r="D37" s="28" t="s">
        <v>1021</v>
      </c>
      <c r="E37" s="165">
        <v>19</v>
      </c>
      <c r="F37" s="26"/>
      <c r="G37" s="27" t="s">
        <v>1021</v>
      </c>
      <c r="H37" s="165">
        <v>56</v>
      </c>
      <c r="I37" s="27"/>
      <c r="J37" s="27" t="s">
        <v>1021</v>
      </c>
      <c r="K37" s="165">
        <v>-56</v>
      </c>
      <c r="L37" s="27"/>
      <c r="M37" s="27" t="s">
        <v>1021</v>
      </c>
      <c r="N37" s="165">
        <v>8</v>
      </c>
      <c r="O37" s="27"/>
      <c r="P37" s="28" t="s">
        <v>1021</v>
      </c>
      <c r="Q37" s="165">
        <v>-21</v>
      </c>
      <c r="R37" s="26"/>
    </row>
    <row r="38" spans="1:18" ht="12" thickTop="1">
      <c r="A38" s="121"/>
      <c r="B38" s="121"/>
      <c r="C38" s="541"/>
      <c r="D38" s="28"/>
      <c r="E38" s="27"/>
      <c r="F38" s="26"/>
      <c r="G38" s="27"/>
      <c r="H38" s="27"/>
      <c r="I38" s="27"/>
      <c r="J38" s="27"/>
      <c r="K38" s="27"/>
      <c r="L38" s="27"/>
      <c r="M38" s="27"/>
      <c r="N38" s="27"/>
      <c r="O38" s="27"/>
      <c r="P38" s="28"/>
      <c r="Q38" s="27"/>
      <c r="R38" s="26"/>
    </row>
    <row r="39" spans="1:18" ht="12">
      <c r="A39" s="638" t="s">
        <v>657</v>
      </c>
      <c r="B39" s="121"/>
      <c r="C39" s="541"/>
      <c r="D39" s="28"/>
      <c r="E39" s="27"/>
      <c r="F39" s="26"/>
      <c r="G39" s="27"/>
      <c r="H39" s="27"/>
      <c r="I39" s="27"/>
      <c r="J39" s="27"/>
      <c r="K39" s="27"/>
      <c r="L39" s="27"/>
      <c r="M39" s="27"/>
      <c r="N39" s="27"/>
      <c r="O39" s="27"/>
      <c r="P39" s="28"/>
      <c r="Q39" s="27"/>
      <c r="R39" s="26"/>
    </row>
    <row r="40" spans="1:18" ht="12">
      <c r="A40" s="638" t="s">
        <v>658</v>
      </c>
      <c r="B40" s="121"/>
      <c r="C40" s="541"/>
      <c r="D40" s="28"/>
      <c r="E40" s="27"/>
      <c r="F40" s="26"/>
      <c r="G40" s="27"/>
      <c r="H40" s="27"/>
      <c r="I40" s="27"/>
      <c r="J40" s="27"/>
      <c r="K40" s="27"/>
      <c r="L40" s="27"/>
      <c r="M40" s="27"/>
      <c r="N40" s="27"/>
      <c r="O40" s="27"/>
      <c r="P40" s="28"/>
      <c r="Q40" s="27"/>
      <c r="R40" s="26"/>
    </row>
    <row r="41" spans="1:18">
      <c r="A41" s="121"/>
      <c r="B41" s="121" t="s">
        <v>667</v>
      </c>
      <c r="C41" s="541"/>
      <c r="D41" s="28" t="s">
        <v>1021</v>
      </c>
      <c r="E41" s="27">
        <v>-2</v>
      </c>
      <c r="F41" s="26"/>
      <c r="G41" s="27" t="s">
        <v>1021</v>
      </c>
      <c r="H41" s="27">
        <v>-13</v>
      </c>
      <c r="I41" s="27"/>
      <c r="J41" s="27" t="s">
        <v>1021</v>
      </c>
      <c r="K41" s="27">
        <v>-12</v>
      </c>
      <c r="L41" s="27"/>
      <c r="M41" s="27" t="s">
        <v>1021</v>
      </c>
      <c r="N41" s="27">
        <v>-6</v>
      </c>
      <c r="O41" s="27"/>
      <c r="P41" s="28" t="s">
        <v>1021</v>
      </c>
      <c r="Q41" s="27">
        <v>-20</v>
      </c>
      <c r="R41" s="26"/>
    </row>
    <row r="42" spans="1:18">
      <c r="A42" s="121"/>
      <c r="B42" s="121" t="s">
        <v>636</v>
      </c>
      <c r="C42" s="541"/>
      <c r="D42" s="28"/>
      <c r="E42" s="30">
        <v>-7</v>
      </c>
      <c r="F42" s="26"/>
      <c r="G42" s="27"/>
      <c r="H42" s="30">
        <v>0</v>
      </c>
      <c r="I42" s="27"/>
      <c r="J42" s="27"/>
      <c r="K42" s="30">
        <v>-1</v>
      </c>
      <c r="L42" s="27"/>
      <c r="M42" s="27"/>
      <c r="N42" s="30">
        <v>0</v>
      </c>
      <c r="O42" s="27"/>
      <c r="P42" s="28"/>
      <c r="Q42" s="30">
        <v>-16</v>
      </c>
      <c r="R42" s="26"/>
    </row>
    <row r="43" spans="1:18">
      <c r="A43" s="121"/>
      <c r="B43" s="121" t="s">
        <v>668</v>
      </c>
      <c r="C43" s="541"/>
      <c r="D43" s="28"/>
      <c r="E43" s="27"/>
      <c r="F43" s="26"/>
      <c r="G43" s="27"/>
      <c r="H43" s="27"/>
      <c r="I43" s="27"/>
      <c r="J43" s="27"/>
      <c r="K43" s="27"/>
      <c r="L43" s="27"/>
      <c r="M43" s="27"/>
      <c r="N43" s="27"/>
      <c r="O43" s="27"/>
      <c r="P43" s="28"/>
      <c r="Q43" s="27"/>
      <c r="R43" s="26"/>
    </row>
    <row r="44" spans="1:18">
      <c r="A44" s="121"/>
      <c r="B44" s="121"/>
      <c r="C44" s="541" t="s">
        <v>638</v>
      </c>
      <c r="D44" s="28"/>
      <c r="E44" s="27">
        <v>-9</v>
      </c>
      <c r="F44" s="26"/>
      <c r="G44" s="27"/>
      <c r="H44" s="27">
        <v>-13</v>
      </c>
      <c r="I44" s="27"/>
      <c r="J44" s="27"/>
      <c r="K44" s="27">
        <v>-13</v>
      </c>
      <c r="L44" s="27"/>
      <c r="M44" s="27"/>
      <c r="N44" s="27">
        <v>-6</v>
      </c>
      <c r="O44" s="27"/>
      <c r="P44" s="28"/>
      <c r="Q44" s="27">
        <v>-36</v>
      </c>
      <c r="R44" s="26"/>
    </row>
    <row r="45" spans="1:18">
      <c r="A45" s="121"/>
      <c r="B45" s="121" t="s">
        <v>669</v>
      </c>
      <c r="C45" s="541"/>
      <c r="D45" s="28"/>
      <c r="E45" s="27">
        <v>21</v>
      </c>
      <c r="F45" s="26"/>
      <c r="G45" s="27"/>
      <c r="H45" s="27">
        <v>69</v>
      </c>
      <c r="I45" s="27"/>
      <c r="J45" s="27"/>
      <c r="K45" s="27">
        <v>-51</v>
      </c>
      <c r="L45" s="27"/>
      <c r="M45" s="27"/>
      <c r="N45" s="27">
        <v>10</v>
      </c>
      <c r="O45" s="27"/>
      <c r="P45" s="28"/>
      <c r="Q45" s="27">
        <v>-8</v>
      </c>
      <c r="R45" s="26"/>
    </row>
    <row r="46" spans="1:18">
      <c r="A46" s="121"/>
      <c r="B46" s="121" t="s">
        <v>639</v>
      </c>
      <c r="C46" s="541"/>
      <c r="D46" s="28"/>
      <c r="E46" s="27">
        <v>-4</v>
      </c>
      <c r="F46" s="26"/>
      <c r="G46" s="27"/>
      <c r="H46" s="27">
        <v>-10</v>
      </c>
      <c r="I46" s="27"/>
      <c r="J46" s="27"/>
      <c r="K46" s="27">
        <v>-3</v>
      </c>
      <c r="L46" s="27"/>
      <c r="M46" s="27"/>
      <c r="N46" s="27">
        <v>-11</v>
      </c>
      <c r="O46" s="27"/>
      <c r="P46" s="28"/>
      <c r="Q46" s="27">
        <v>8</v>
      </c>
      <c r="R46" s="26"/>
    </row>
    <row r="47" spans="1:18">
      <c r="A47" s="121"/>
      <c r="B47" s="121" t="s">
        <v>670</v>
      </c>
      <c r="C47" s="541"/>
      <c r="D47" s="28"/>
      <c r="E47" s="27">
        <v>11</v>
      </c>
      <c r="F47" s="26"/>
      <c r="G47" s="27"/>
      <c r="H47" s="27">
        <v>10</v>
      </c>
      <c r="I47" s="27"/>
      <c r="J47" s="27"/>
      <c r="K47" s="27">
        <v>11</v>
      </c>
      <c r="L47" s="27"/>
      <c r="M47" s="27"/>
      <c r="N47" s="27">
        <v>15</v>
      </c>
      <c r="O47" s="27"/>
      <c r="P47" s="28"/>
      <c r="Q47" s="27">
        <v>15</v>
      </c>
      <c r="R47" s="26"/>
    </row>
    <row r="48" spans="1:18" ht="14.25" customHeight="1" thickBot="1">
      <c r="A48" s="121"/>
      <c r="B48" s="123" t="s">
        <v>499</v>
      </c>
      <c r="C48" s="541"/>
      <c r="D48" s="28" t="s">
        <v>1021</v>
      </c>
      <c r="E48" s="165">
        <v>19</v>
      </c>
      <c r="F48" s="26"/>
      <c r="G48" s="27" t="s">
        <v>1021</v>
      </c>
      <c r="H48" s="165">
        <v>56</v>
      </c>
      <c r="I48" s="27"/>
      <c r="J48" s="27" t="s">
        <v>1021</v>
      </c>
      <c r="K48" s="165">
        <v>-56</v>
      </c>
      <c r="L48" s="27"/>
      <c r="M48" s="27" t="s">
        <v>1021</v>
      </c>
      <c r="N48" s="165">
        <v>8</v>
      </c>
      <c r="O48" s="27"/>
      <c r="P48" s="28" t="s">
        <v>1021</v>
      </c>
      <c r="Q48" s="165">
        <v>-21</v>
      </c>
      <c r="R48" s="26"/>
    </row>
    <row r="49" spans="1:57" ht="14.25" customHeight="1" thickTop="1">
      <c r="A49" s="121"/>
      <c r="B49" s="123"/>
      <c r="C49" s="541"/>
      <c r="D49" s="119"/>
      <c r="E49" s="107"/>
      <c r="F49" s="120"/>
      <c r="G49" s="107"/>
      <c r="H49" s="107"/>
      <c r="I49" s="107"/>
      <c r="J49" s="107"/>
      <c r="K49" s="107"/>
      <c r="L49" s="107"/>
      <c r="M49" s="107"/>
      <c r="N49" s="107"/>
      <c r="O49" s="107"/>
      <c r="P49" s="119"/>
      <c r="Q49" s="107"/>
      <c r="R49" s="120"/>
    </row>
    <row r="50" spans="1:57" ht="14.25" customHeight="1" thickBot="1">
      <c r="A50" s="638" t="s">
        <v>60</v>
      </c>
      <c r="B50" s="123"/>
      <c r="C50" s="541"/>
      <c r="D50" s="765" t="s">
        <v>1021</v>
      </c>
      <c r="E50" s="769">
        <v>53.2</v>
      </c>
      <c r="F50" s="768"/>
      <c r="G50" s="641" t="s">
        <v>1021</v>
      </c>
      <c r="H50" s="769">
        <v>53.7</v>
      </c>
      <c r="I50" s="641"/>
      <c r="J50" s="641" t="s">
        <v>1021</v>
      </c>
      <c r="K50" s="769">
        <v>54.5</v>
      </c>
      <c r="L50" s="641"/>
      <c r="M50" s="641" t="s">
        <v>1021</v>
      </c>
      <c r="N50" s="769">
        <v>55</v>
      </c>
      <c r="O50" s="641"/>
      <c r="P50" s="765" t="s">
        <v>1021</v>
      </c>
      <c r="Q50" s="769">
        <v>55.3</v>
      </c>
      <c r="R50" s="768"/>
    </row>
    <row r="51" spans="1:57" ht="12.6" thickTop="1" thickBot="1">
      <c r="D51" s="130"/>
      <c r="E51" s="131"/>
      <c r="F51" s="132"/>
      <c r="G51" s="107"/>
      <c r="H51" s="107"/>
      <c r="I51" s="107"/>
      <c r="J51" s="107"/>
      <c r="K51" s="107"/>
      <c r="L51" s="107"/>
      <c r="M51" s="107"/>
      <c r="N51" s="107"/>
      <c r="O51" s="107"/>
      <c r="P51" s="130"/>
      <c r="Q51" s="131"/>
      <c r="R51" s="132"/>
    </row>
    <row r="52" spans="1:57">
      <c r="D52" s="107"/>
      <c r="E52" s="107"/>
      <c r="F52" s="107"/>
      <c r="G52" s="107"/>
      <c r="H52" s="107"/>
      <c r="I52" s="107"/>
      <c r="J52" s="107"/>
      <c r="K52" s="107"/>
      <c r="L52" s="107"/>
      <c r="M52" s="107"/>
      <c r="N52" s="107"/>
      <c r="O52" s="107"/>
      <c r="P52" s="107"/>
      <c r="Q52" s="107"/>
      <c r="R52" s="107"/>
    </row>
    <row r="53" spans="1:57" ht="13.2">
      <c r="A53" s="631" t="s">
        <v>570</v>
      </c>
      <c r="B53" s="1047" t="s">
        <v>1074</v>
      </c>
      <c r="C53" s="1047"/>
      <c r="D53" s="1047"/>
      <c r="E53" s="1047"/>
      <c r="F53" s="1047"/>
      <c r="G53" s="1047"/>
      <c r="H53" s="1047"/>
      <c r="I53" s="1047"/>
      <c r="J53" s="1047"/>
      <c r="K53" s="1047"/>
      <c r="L53" s="1047"/>
      <c r="M53" s="1047"/>
      <c r="N53" s="1047"/>
      <c r="O53" s="1047"/>
      <c r="P53" s="1047"/>
      <c r="Q53" s="1047"/>
      <c r="R53" s="1047"/>
    </row>
    <row r="54" spans="1:57" ht="36.75" customHeight="1">
      <c r="A54" s="643" t="s">
        <v>572</v>
      </c>
      <c r="B54" s="1047" t="s">
        <v>694</v>
      </c>
      <c r="C54" s="1047"/>
      <c r="D54" s="1047"/>
      <c r="E54" s="1047"/>
      <c r="F54" s="1047"/>
      <c r="G54" s="1047"/>
      <c r="H54" s="1047"/>
      <c r="I54" s="1047"/>
      <c r="J54" s="1047"/>
      <c r="K54" s="1047"/>
      <c r="L54" s="1047"/>
      <c r="M54" s="1047"/>
      <c r="N54" s="1047"/>
      <c r="O54" s="1047"/>
      <c r="P54" s="1047"/>
      <c r="Q54" s="1047"/>
      <c r="R54" s="1047"/>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row>
    <row r="55" spans="1:57" ht="38.25" customHeight="1">
      <c r="A55" s="643" t="s">
        <v>586</v>
      </c>
      <c r="B55" s="1047" t="s">
        <v>422</v>
      </c>
      <c r="C55" s="1047"/>
      <c r="D55" s="1047"/>
      <c r="E55" s="1047"/>
      <c r="F55" s="1047"/>
      <c r="G55" s="1047"/>
      <c r="H55" s="1047"/>
      <c r="I55" s="1047"/>
      <c r="J55" s="1047"/>
      <c r="K55" s="1047"/>
      <c r="L55" s="1047"/>
      <c r="M55" s="1047"/>
      <c r="N55" s="1047"/>
      <c r="O55" s="1047"/>
      <c r="P55" s="1047"/>
      <c r="Q55" s="1047"/>
      <c r="R55" s="1047"/>
    </row>
  </sheetData>
  <customSheetViews>
    <customSheetView guid="{BA08C489-4952-434D-B712-71BEE1754A50}" scale="75" showPageBreaks="1" fitToPage="1" printArea="1" hiddenColumns="1">
      <selection sqref="A1:AS1"/>
      <pageMargins left="0.25" right="0.25" top="0.5" bottom="0.25" header="0.3" footer="0.25"/>
      <printOptions horizontalCentered="1"/>
      <pageSetup scale="74" orientation="landscape" r:id="rId1"/>
      <headerFooter alignWithMargins="0">
        <oddFooter>&amp;R&amp;A</oddFooter>
      </headerFooter>
    </customSheetView>
    <customSheetView guid="{673EBF9B-B414-451E-B7E3-867D29298EC6}" scale="75" showPageBreaks="1" fitToPage="1" printArea="1" hiddenColumns="1">
      <selection sqref="A1:AS1"/>
      <pageMargins left="0.25" right="0.25" top="0.5" bottom="0.25" header="0.3" footer="0.25"/>
      <printOptions horizontalCentered="1"/>
      <pageSetup scale="74" orientation="landscape" r:id="rId2"/>
      <headerFooter alignWithMargins="0">
        <oddFooter>&amp;R&amp;A</oddFooter>
      </headerFooter>
    </customSheetView>
  </customSheetViews>
  <mergeCells count="8">
    <mergeCell ref="B55:R55"/>
    <mergeCell ref="A1:R1"/>
    <mergeCell ref="A2:R2"/>
    <mergeCell ref="A3:R3"/>
    <mergeCell ref="A4:R4"/>
    <mergeCell ref="D6:Q6"/>
    <mergeCell ref="B53:R53"/>
    <mergeCell ref="B54:R54"/>
  </mergeCells>
  <phoneticPr fontId="25" type="noConversion"/>
  <printOptions horizontalCentered="1"/>
  <pageMargins left="0.25" right="0.25" top="0.5" bottom="0.25" header="0.3" footer="0.25"/>
  <pageSetup scale="76" orientation="landscape" r:id="rId3"/>
  <headerFooter alignWithMargins="0">
    <oddFooter>&amp;R&amp;A</oddFooter>
  </headerFooter>
  <ignoredErrors>
    <ignoredError sqref="A53:A55" numberStoredAsText="1"/>
  </ignoredErrors>
</worksheet>
</file>

<file path=xl/worksheets/sheet49.xml><?xml version="1.0" encoding="utf-8"?>
<worksheet xmlns="http://schemas.openxmlformats.org/spreadsheetml/2006/main" xmlns:r="http://schemas.openxmlformats.org/officeDocument/2006/relationships">
  <sheetPr>
    <pageSetUpPr fitToPage="1"/>
  </sheetPr>
  <dimension ref="A1:AH63"/>
  <sheetViews>
    <sheetView topLeftCell="A13" zoomScale="75" zoomScaleNormal="75" workbookViewId="0">
      <selection sqref="A1:AE1"/>
    </sheetView>
  </sheetViews>
  <sheetFormatPr defaultColWidth="9.109375" defaultRowHeight="13.2"/>
  <cols>
    <col min="1" max="1" width="2.88671875" style="971" customWidth="1"/>
    <col min="2" max="2" width="3.88671875" style="971" customWidth="1"/>
    <col min="3" max="3" width="53.88671875" style="971" customWidth="1"/>
    <col min="4" max="4" width="2.44140625" style="971" customWidth="1"/>
    <col min="5" max="5" width="8.5546875" style="971" customWidth="1"/>
    <col min="6" max="6" width="3" style="971" customWidth="1"/>
    <col min="7" max="7" width="2.44140625" style="971" customWidth="1"/>
    <col min="8" max="8" width="8.44140625" style="971" customWidth="1"/>
    <col min="9" max="9" width="3" style="971" customWidth="1"/>
    <col min="10" max="10" width="2.44140625" style="971" customWidth="1"/>
    <col min="11" max="11" width="8.44140625" style="971" customWidth="1"/>
    <col min="12" max="12" width="3" style="971" customWidth="1"/>
    <col min="13" max="13" width="2.44140625" style="971" customWidth="1"/>
    <col min="14" max="14" width="8.44140625" style="971" customWidth="1"/>
    <col min="15" max="15" width="3" style="971" customWidth="1"/>
    <col min="16" max="17" width="2.5546875" style="971" customWidth="1"/>
    <col min="18" max="18" width="8.44140625" style="971" customWidth="1"/>
    <col min="19" max="19" width="3" style="971" customWidth="1"/>
    <col min="20" max="20" width="2.5546875" style="971" customWidth="1"/>
    <col min="21" max="21" width="8.44140625" style="971" customWidth="1"/>
    <col min="22" max="22" width="3.33203125" style="971" customWidth="1"/>
    <col min="23" max="23" width="3" style="971" customWidth="1"/>
    <col min="24" max="24" width="8.44140625" style="971" customWidth="1"/>
    <col min="25" max="25" width="3.33203125" style="971" customWidth="1"/>
    <col min="26" max="26" width="2.6640625" style="971" customWidth="1"/>
    <col min="27" max="27" width="8.44140625" style="971" customWidth="1"/>
    <col min="28" max="29" width="3.33203125" style="971" customWidth="1"/>
    <col min="30" max="30" width="8.44140625" style="971" customWidth="1"/>
    <col min="31" max="31" width="3.33203125" style="971" customWidth="1"/>
    <col min="32" max="32" width="2.44140625" style="971" customWidth="1"/>
    <col min="33" max="16384" width="9.109375" style="971"/>
  </cols>
  <sheetData>
    <row r="1" spans="1:32">
      <c r="A1" s="1123" t="s">
        <v>1010</v>
      </c>
      <c r="B1" s="1123"/>
      <c r="C1" s="1123"/>
      <c r="D1" s="1123"/>
      <c r="E1" s="1123"/>
      <c r="F1" s="1123"/>
      <c r="G1" s="1123"/>
      <c r="H1" s="1123"/>
      <c r="I1" s="1123"/>
      <c r="J1" s="1123"/>
      <c r="K1" s="1123"/>
      <c r="L1" s="1123"/>
      <c r="M1" s="1123"/>
      <c r="N1" s="1123"/>
      <c r="O1" s="1123"/>
      <c r="P1" s="1123"/>
      <c r="Q1" s="1123"/>
      <c r="R1" s="1123"/>
      <c r="S1" s="1123"/>
      <c r="T1" s="1123"/>
      <c r="U1" s="1123"/>
      <c r="V1" s="1123"/>
      <c r="W1" s="1123"/>
      <c r="X1" s="1123"/>
      <c r="Y1" s="1123"/>
      <c r="Z1" s="1123"/>
      <c r="AA1" s="1123"/>
      <c r="AB1" s="1123"/>
      <c r="AC1" s="1123"/>
      <c r="AD1" s="1123"/>
      <c r="AE1" s="1123"/>
      <c r="AF1" s="1009"/>
    </row>
    <row r="2" spans="1:32">
      <c r="A2" s="1123" t="s">
        <v>713</v>
      </c>
      <c r="B2" s="1123"/>
      <c r="C2" s="1123"/>
      <c r="D2" s="1123"/>
      <c r="E2" s="1123"/>
      <c r="F2" s="1123"/>
      <c r="G2" s="1123"/>
      <c r="H2" s="1123"/>
      <c r="I2" s="1123"/>
      <c r="J2" s="1123"/>
      <c r="K2" s="1123"/>
      <c r="L2" s="1123"/>
      <c r="M2" s="1123"/>
      <c r="N2" s="1123"/>
      <c r="O2" s="1123"/>
      <c r="P2" s="1123"/>
      <c r="Q2" s="1123"/>
      <c r="R2" s="1123"/>
      <c r="S2" s="1123"/>
      <c r="T2" s="1123"/>
      <c r="U2" s="1123"/>
      <c r="V2" s="1123"/>
      <c r="W2" s="1123"/>
      <c r="X2" s="1123"/>
      <c r="Y2" s="1123"/>
      <c r="Z2" s="1123"/>
      <c r="AA2" s="1123"/>
      <c r="AB2" s="1123"/>
      <c r="AC2" s="1123"/>
      <c r="AD2" s="1123"/>
      <c r="AE2" s="1123"/>
      <c r="AF2" s="1009"/>
    </row>
    <row r="3" spans="1:32">
      <c r="A3" s="1124" t="s">
        <v>588</v>
      </c>
      <c r="B3" s="1124"/>
      <c r="C3" s="1124"/>
      <c r="D3" s="1124"/>
      <c r="E3" s="1124"/>
      <c r="F3" s="1124"/>
      <c r="G3" s="1124"/>
      <c r="H3" s="1124"/>
      <c r="I3" s="1124"/>
      <c r="J3" s="1124"/>
      <c r="K3" s="1124"/>
      <c r="L3" s="1124"/>
      <c r="M3" s="1124"/>
      <c r="N3" s="1124"/>
      <c r="O3" s="1124"/>
      <c r="P3" s="1124"/>
      <c r="Q3" s="1124"/>
      <c r="R3" s="1124"/>
      <c r="S3" s="1124"/>
      <c r="T3" s="1124"/>
      <c r="U3" s="1124"/>
      <c r="V3" s="1124"/>
      <c r="W3" s="1124"/>
      <c r="X3" s="1124"/>
      <c r="Y3" s="1124"/>
      <c r="Z3" s="1124"/>
      <c r="AA3" s="1124"/>
      <c r="AB3" s="1124"/>
      <c r="AC3" s="1124"/>
      <c r="AD3" s="1124"/>
      <c r="AE3" s="1124"/>
      <c r="AF3" s="1010"/>
    </row>
    <row r="4" spans="1:32">
      <c r="D4" s="972"/>
      <c r="E4" s="972"/>
      <c r="F4" s="972"/>
      <c r="G4" s="972"/>
      <c r="H4" s="972"/>
      <c r="I4" s="972"/>
      <c r="J4" s="972"/>
      <c r="K4" s="972"/>
      <c r="L4" s="972"/>
      <c r="M4" s="972"/>
      <c r="N4" s="972"/>
      <c r="O4" s="972"/>
      <c r="P4" s="972"/>
      <c r="Q4" s="972"/>
      <c r="R4" s="972"/>
      <c r="S4" s="972"/>
      <c r="T4" s="972"/>
      <c r="U4" s="972"/>
      <c r="V4" s="972"/>
      <c r="W4" s="972"/>
      <c r="X4" s="972"/>
      <c r="Y4" s="972"/>
      <c r="Z4" s="972"/>
      <c r="AA4" s="972"/>
      <c r="AB4" s="972"/>
      <c r="AC4" s="972"/>
      <c r="AD4" s="972"/>
    </row>
    <row r="5" spans="1:32">
      <c r="A5" s="973"/>
      <c r="B5" s="973"/>
      <c r="C5" s="973"/>
      <c r="D5" s="1122" t="s">
        <v>80</v>
      </c>
      <c r="E5" s="1122"/>
      <c r="F5" s="1122"/>
      <c r="G5" s="1122"/>
      <c r="H5" s="1122"/>
      <c r="I5" s="1122"/>
      <c r="J5" s="1122"/>
      <c r="K5" s="1122"/>
      <c r="L5" s="1122"/>
      <c r="M5" s="1122"/>
      <c r="N5" s="1122"/>
      <c r="O5" s="1122"/>
      <c r="P5" s="1122"/>
      <c r="Q5" s="1122"/>
      <c r="R5" s="1122"/>
      <c r="S5" s="1122"/>
      <c r="T5" s="1122"/>
      <c r="U5" s="1122"/>
      <c r="V5" s="1122"/>
      <c r="W5" s="1122"/>
      <c r="X5" s="1122"/>
      <c r="Y5" s="1122"/>
      <c r="Z5" s="1122"/>
      <c r="AA5" s="1122"/>
      <c r="AB5" s="1122"/>
      <c r="AC5" s="1122"/>
      <c r="AD5" s="1122"/>
      <c r="AE5" s="974"/>
      <c r="AF5" s="974"/>
    </row>
    <row r="6" spans="1:32" ht="13.8" thickBot="1">
      <c r="A6" s="973"/>
      <c r="B6" s="973"/>
      <c r="C6" s="973"/>
      <c r="D6" s="988"/>
      <c r="E6" s="988"/>
      <c r="F6" s="988"/>
      <c r="G6" s="988"/>
      <c r="H6" s="988"/>
      <c r="I6" s="988"/>
      <c r="J6" s="988"/>
      <c r="K6" s="988"/>
      <c r="L6" s="988"/>
      <c r="M6" s="988"/>
      <c r="N6" s="988"/>
      <c r="O6" s="988"/>
      <c r="P6" s="988"/>
      <c r="Q6" s="988"/>
      <c r="R6" s="988"/>
      <c r="S6" s="988"/>
      <c r="T6" s="988"/>
      <c r="U6" s="988"/>
      <c r="V6" s="988"/>
      <c r="W6" s="988"/>
      <c r="X6" s="988"/>
      <c r="Y6" s="988"/>
      <c r="Z6" s="988"/>
      <c r="AA6" s="988"/>
      <c r="AB6" s="988"/>
      <c r="AC6" s="988"/>
      <c r="AD6" s="988"/>
      <c r="AE6" s="974"/>
      <c r="AF6" s="974"/>
    </row>
    <row r="7" spans="1:32">
      <c r="A7" s="973"/>
      <c r="B7" s="973"/>
      <c r="C7" s="973"/>
      <c r="D7" s="1003"/>
      <c r="E7" s="1002" t="s">
        <v>1018</v>
      </c>
      <c r="F7" s="1001"/>
      <c r="G7" s="988"/>
      <c r="H7" s="988" t="s">
        <v>486</v>
      </c>
      <c r="I7" s="988"/>
      <c r="J7" s="988"/>
      <c r="K7" s="988" t="s">
        <v>1016</v>
      </c>
      <c r="L7" s="988"/>
      <c r="M7" s="988"/>
      <c r="N7" s="988" t="s">
        <v>482</v>
      </c>
      <c r="O7" s="988"/>
      <c r="P7" s="988"/>
      <c r="Q7" s="104"/>
      <c r="R7" s="105" t="s">
        <v>1018</v>
      </c>
      <c r="S7" s="1001"/>
      <c r="T7" s="988"/>
      <c r="U7" s="988" t="s">
        <v>486</v>
      </c>
      <c r="V7" s="988"/>
      <c r="W7" s="988"/>
      <c r="X7" s="988" t="s">
        <v>635</v>
      </c>
      <c r="Y7" s="988"/>
      <c r="Z7" s="988"/>
      <c r="AA7" s="988" t="s">
        <v>482</v>
      </c>
      <c r="AB7" s="988"/>
      <c r="AC7" s="988"/>
      <c r="AD7" s="988" t="s">
        <v>1018</v>
      </c>
      <c r="AE7" s="974"/>
      <c r="AF7" s="974"/>
    </row>
    <row r="8" spans="1:32" s="994" customFormat="1">
      <c r="A8" s="1000"/>
      <c r="B8" s="1000"/>
      <c r="C8" s="1000"/>
      <c r="D8" s="999"/>
      <c r="E8" s="997">
        <v>2013</v>
      </c>
      <c r="F8" s="998"/>
      <c r="G8" s="996"/>
      <c r="H8" s="997">
        <v>2012</v>
      </c>
      <c r="I8" s="996"/>
      <c r="J8" s="996"/>
      <c r="K8" s="997">
        <v>2012</v>
      </c>
      <c r="L8" s="996"/>
      <c r="M8" s="996"/>
      <c r="N8" s="997">
        <v>2012</v>
      </c>
      <c r="O8" s="996"/>
      <c r="P8" s="996"/>
      <c r="Q8" s="119"/>
      <c r="R8" s="112">
        <v>2012</v>
      </c>
      <c r="S8" s="998"/>
      <c r="T8" s="996"/>
      <c r="U8" s="997">
        <v>2011</v>
      </c>
      <c r="V8" s="996"/>
      <c r="W8" s="996"/>
      <c r="X8" s="997">
        <v>2011</v>
      </c>
      <c r="Y8" s="996"/>
      <c r="Z8" s="996"/>
      <c r="AA8" s="997">
        <v>2011</v>
      </c>
      <c r="AB8" s="996"/>
      <c r="AC8" s="996"/>
      <c r="AD8" s="997">
        <v>2011</v>
      </c>
      <c r="AE8" s="995"/>
      <c r="AF8" s="995"/>
    </row>
    <row r="9" spans="1:32">
      <c r="A9" s="993" t="s">
        <v>712</v>
      </c>
      <c r="C9" s="973"/>
      <c r="D9" s="985"/>
      <c r="E9" s="974"/>
      <c r="F9" s="983"/>
      <c r="G9" s="972"/>
      <c r="H9" s="974"/>
      <c r="I9" s="974"/>
      <c r="K9" s="974"/>
      <c r="L9" s="974"/>
      <c r="N9" s="974"/>
      <c r="O9" s="974"/>
      <c r="P9" s="974"/>
      <c r="Q9" s="984"/>
      <c r="R9" s="974"/>
      <c r="S9" s="983"/>
      <c r="U9" s="974"/>
      <c r="V9" s="974"/>
      <c r="X9" s="974"/>
      <c r="Y9" s="974"/>
      <c r="AA9" s="974"/>
      <c r="AB9" s="974"/>
      <c r="AD9" s="974"/>
      <c r="AE9" s="974"/>
      <c r="AF9" s="974"/>
    </row>
    <row r="10" spans="1:32" ht="13.8">
      <c r="A10" s="986"/>
      <c r="B10" s="986" t="s">
        <v>711</v>
      </c>
      <c r="C10" s="973"/>
      <c r="D10" s="984" t="s">
        <v>1021</v>
      </c>
      <c r="E10" s="1020">
        <v>87890</v>
      </c>
      <c r="F10" s="983"/>
      <c r="G10" s="974" t="s">
        <v>1021</v>
      </c>
      <c r="H10" s="1020">
        <v>88194</v>
      </c>
      <c r="I10" s="975"/>
      <c r="J10" s="974" t="s">
        <v>1021</v>
      </c>
      <c r="K10" s="1020">
        <v>89558</v>
      </c>
      <c r="L10" s="974"/>
      <c r="M10" s="974" t="s">
        <v>1021</v>
      </c>
      <c r="N10" s="1020">
        <v>88836.040575435793</v>
      </c>
      <c r="O10" s="975"/>
      <c r="P10" s="975"/>
      <c r="Q10" s="984" t="s">
        <v>1021</v>
      </c>
      <c r="R10" s="1020">
        <v>88390</v>
      </c>
      <c r="S10" s="1008"/>
      <c r="T10" s="974" t="s">
        <v>1021</v>
      </c>
      <c r="U10" s="1020">
        <v>86481</v>
      </c>
      <c r="V10" s="975"/>
      <c r="W10" s="974" t="s">
        <v>1021</v>
      </c>
      <c r="X10" s="1020">
        <v>88889</v>
      </c>
      <c r="Y10" s="974"/>
      <c r="Z10" s="974" t="s">
        <v>1021</v>
      </c>
      <c r="AA10" s="1020">
        <v>89861</v>
      </c>
      <c r="AB10" s="975"/>
      <c r="AC10" s="974" t="s">
        <v>1021</v>
      </c>
      <c r="AD10" s="1020">
        <v>91015</v>
      </c>
      <c r="AE10" s="975"/>
      <c r="AF10" s="975"/>
    </row>
    <row r="11" spans="1:32" ht="13.8">
      <c r="A11" s="986"/>
      <c r="B11" s="986" t="s">
        <v>710</v>
      </c>
      <c r="C11" s="973"/>
      <c r="D11" s="984"/>
      <c r="E11" s="1020">
        <v>9492</v>
      </c>
      <c r="F11" s="983"/>
      <c r="G11" s="974"/>
      <c r="H11" s="1020">
        <v>9084</v>
      </c>
      <c r="I11" s="975"/>
      <c r="J11" s="974"/>
      <c r="K11" s="1020">
        <v>8958</v>
      </c>
      <c r="L11" s="974"/>
      <c r="M11" s="974"/>
      <c r="N11" s="1020">
        <v>8483.5374272026202</v>
      </c>
      <c r="O11" s="975"/>
      <c r="P11" s="975"/>
      <c r="Q11" s="984"/>
      <c r="R11" s="1020">
        <v>8619</v>
      </c>
      <c r="S11" s="1008"/>
      <c r="T11" s="974"/>
      <c r="U11" s="1020">
        <v>9137</v>
      </c>
      <c r="V11" s="975"/>
      <c r="W11" s="974"/>
      <c r="X11" s="1020">
        <v>8636</v>
      </c>
      <c r="Y11" s="974"/>
      <c r="Z11" s="974"/>
      <c r="AA11" s="1020">
        <v>9428</v>
      </c>
      <c r="AB11" s="975"/>
      <c r="AC11" s="974"/>
      <c r="AD11" s="1020">
        <v>8596</v>
      </c>
      <c r="AE11" s="975"/>
      <c r="AF11" s="975"/>
    </row>
    <row r="12" spans="1:32" ht="13.8" thickBot="1">
      <c r="A12" s="981" t="s">
        <v>72</v>
      </c>
      <c r="B12" s="973"/>
      <c r="C12" s="973"/>
      <c r="D12" s="984" t="s">
        <v>1021</v>
      </c>
      <c r="E12" s="982">
        <v>97382</v>
      </c>
      <c r="F12" s="983"/>
      <c r="G12" s="974" t="s">
        <v>1021</v>
      </c>
      <c r="H12" s="982">
        <v>97278</v>
      </c>
      <c r="I12" s="975"/>
      <c r="J12" s="974" t="s">
        <v>1021</v>
      </c>
      <c r="K12" s="982">
        <v>98516</v>
      </c>
      <c r="L12" s="974"/>
      <c r="M12" s="974" t="s">
        <v>1021</v>
      </c>
      <c r="N12" s="982">
        <v>97319.578002638416</v>
      </c>
      <c r="O12" s="975"/>
      <c r="P12" s="975"/>
      <c r="Q12" s="984" t="s">
        <v>1021</v>
      </c>
      <c r="R12" s="982">
        <v>97009</v>
      </c>
      <c r="S12" s="983"/>
      <c r="T12" s="974" t="s">
        <v>1021</v>
      </c>
      <c r="U12" s="982">
        <v>95618</v>
      </c>
      <c r="V12" s="975"/>
      <c r="W12" s="974" t="s">
        <v>1021</v>
      </c>
      <c r="X12" s="982">
        <v>97525</v>
      </c>
      <c r="Y12" s="974"/>
      <c r="Z12" s="974" t="s">
        <v>1021</v>
      </c>
      <c r="AA12" s="982">
        <v>99289</v>
      </c>
      <c r="AB12" s="975"/>
      <c r="AC12" s="974" t="s">
        <v>1021</v>
      </c>
      <c r="AD12" s="982">
        <v>99611</v>
      </c>
      <c r="AE12" s="975"/>
      <c r="AF12" s="975"/>
    </row>
    <row r="13" spans="1:32" ht="13.8" thickTop="1">
      <c r="A13" s="981"/>
      <c r="B13" s="973"/>
      <c r="C13" s="973"/>
      <c r="D13" s="984"/>
      <c r="E13" s="974"/>
      <c r="F13" s="983"/>
      <c r="G13" s="974"/>
      <c r="H13" s="974"/>
      <c r="I13" s="975"/>
      <c r="J13" s="974"/>
      <c r="K13" s="974"/>
      <c r="L13" s="974"/>
      <c r="M13" s="974"/>
      <c r="N13" s="974"/>
      <c r="O13" s="975"/>
      <c r="P13" s="975"/>
      <c r="Q13" s="984"/>
      <c r="R13" s="974"/>
      <c r="S13" s="983"/>
      <c r="T13" s="974"/>
      <c r="U13" s="974"/>
      <c r="V13" s="975"/>
      <c r="W13" s="974"/>
      <c r="X13" s="974"/>
      <c r="Y13" s="974"/>
      <c r="Z13" s="974"/>
      <c r="AA13" s="974"/>
      <c r="AB13" s="975"/>
      <c r="AC13" s="974"/>
      <c r="AD13" s="974"/>
      <c r="AE13" s="975"/>
      <c r="AF13" s="975"/>
    </row>
    <row r="14" spans="1:32">
      <c r="A14" s="981"/>
      <c r="B14" s="973"/>
      <c r="C14" s="973"/>
      <c r="D14" s="984"/>
      <c r="E14" s="974"/>
      <c r="F14" s="983"/>
      <c r="G14" s="974"/>
      <c r="H14" s="974"/>
      <c r="I14" s="975"/>
      <c r="J14" s="974"/>
      <c r="K14" s="974"/>
      <c r="L14" s="974"/>
      <c r="M14" s="974"/>
      <c r="N14" s="974"/>
      <c r="O14" s="975"/>
      <c r="P14" s="975"/>
      <c r="Q14" s="984"/>
      <c r="R14" s="974"/>
      <c r="S14" s="983"/>
      <c r="T14" s="974"/>
      <c r="U14" s="974"/>
      <c r="V14" s="975"/>
      <c r="W14" s="974"/>
      <c r="X14" s="974"/>
      <c r="Y14" s="974"/>
      <c r="Z14" s="974"/>
      <c r="AA14" s="974"/>
      <c r="AB14" s="975"/>
      <c r="AC14" s="974"/>
      <c r="AD14" s="974"/>
      <c r="AE14" s="975"/>
      <c r="AF14" s="975"/>
    </row>
    <row r="15" spans="1:32" ht="13.8">
      <c r="A15" s="993" t="s">
        <v>709</v>
      </c>
      <c r="B15" s="973"/>
      <c r="C15" s="973"/>
      <c r="D15" s="984"/>
      <c r="E15" s="974"/>
      <c r="F15" s="983"/>
      <c r="G15" s="974"/>
      <c r="H15" s="974"/>
      <c r="I15" s="975"/>
      <c r="J15" s="974"/>
      <c r="K15" s="974"/>
      <c r="L15" s="974"/>
      <c r="M15" s="974"/>
      <c r="N15" s="974"/>
      <c r="O15" s="975"/>
      <c r="P15" s="975"/>
      <c r="Q15" s="984"/>
      <c r="R15" s="974"/>
      <c r="S15" s="983"/>
      <c r="T15" s="974"/>
      <c r="U15" s="974"/>
      <c r="V15" s="975"/>
      <c r="W15" s="974"/>
      <c r="X15" s="974"/>
      <c r="Y15" s="974"/>
      <c r="Z15" s="974"/>
      <c r="AA15" s="974"/>
      <c r="AB15" s="975"/>
      <c r="AC15" s="974"/>
      <c r="AD15" s="974"/>
      <c r="AE15" s="975"/>
      <c r="AF15" s="975"/>
    </row>
    <row r="16" spans="1:32">
      <c r="A16" s="986"/>
      <c r="B16" s="986" t="s">
        <v>704</v>
      </c>
      <c r="C16" s="973"/>
      <c r="D16" s="984"/>
      <c r="E16" s="213">
        <v>0.8</v>
      </c>
      <c r="F16" s="983" t="s">
        <v>54</v>
      </c>
      <c r="G16" s="974"/>
      <c r="H16" s="213">
        <v>0.8</v>
      </c>
      <c r="I16" s="974" t="s">
        <v>54</v>
      </c>
      <c r="J16" s="974"/>
      <c r="K16" s="213">
        <v>2.2000000000000002</v>
      </c>
      <c r="L16" s="974" t="s">
        <v>54</v>
      </c>
      <c r="M16" s="974"/>
      <c r="N16" s="213">
        <v>1.8</v>
      </c>
      <c r="O16" s="974" t="s">
        <v>54</v>
      </c>
      <c r="P16" s="975"/>
      <c r="Q16" s="984"/>
      <c r="R16" s="213">
        <v>1.4</v>
      </c>
      <c r="S16" s="983" t="s">
        <v>54</v>
      </c>
      <c r="T16" s="974"/>
      <c r="U16" s="213">
        <v>1.5</v>
      </c>
      <c r="V16" s="974" t="s">
        <v>54</v>
      </c>
      <c r="W16" s="974"/>
      <c r="X16" s="213">
        <v>1.8</v>
      </c>
      <c r="Y16" s="974" t="s">
        <v>54</v>
      </c>
      <c r="Z16" s="974"/>
      <c r="AA16" s="213">
        <v>2</v>
      </c>
      <c r="AB16" s="974" t="s">
        <v>54</v>
      </c>
      <c r="AC16" s="974"/>
      <c r="AD16" s="213">
        <v>1.1000000000000001</v>
      </c>
      <c r="AE16" s="974" t="s">
        <v>54</v>
      </c>
      <c r="AF16" s="975"/>
    </row>
    <row r="17" spans="1:32">
      <c r="A17" s="986"/>
      <c r="B17" s="986" t="s">
        <v>698</v>
      </c>
      <c r="C17" s="973"/>
      <c r="D17" s="984"/>
      <c r="E17" s="213">
        <v>0.4</v>
      </c>
      <c r="F17" s="983"/>
      <c r="G17" s="974"/>
      <c r="H17" s="213">
        <v>0.3</v>
      </c>
      <c r="I17" s="975"/>
      <c r="J17" s="974"/>
      <c r="K17" s="213">
        <v>0.2</v>
      </c>
      <c r="L17" s="974"/>
      <c r="M17" s="974"/>
      <c r="N17" s="213">
        <v>0</v>
      </c>
      <c r="O17" s="975"/>
      <c r="P17" s="975"/>
      <c r="Q17" s="984"/>
      <c r="R17" s="213">
        <v>0.6</v>
      </c>
      <c r="S17" s="983"/>
      <c r="T17" s="974"/>
      <c r="U17" s="213">
        <v>0.3</v>
      </c>
      <c r="V17" s="975"/>
      <c r="W17" s="974"/>
      <c r="X17" s="213">
        <v>-0.7</v>
      </c>
      <c r="Y17" s="974"/>
      <c r="Z17" s="974"/>
      <c r="AA17" s="213">
        <v>0.2</v>
      </c>
      <c r="AB17" s="975"/>
      <c r="AC17" s="974"/>
      <c r="AD17" s="213">
        <v>0.4</v>
      </c>
      <c r="AE17" s="975"/>
      <c r="AF17" s="975"/>
    </row>
    <row r="18" spans="1:32">
      <c r="A18" s="981"/>
      <c r="B18" s="973"/>
      <c r="C18" s="973"/>
      <c r="D18" s="984"/>
      <c r="E18" s="974"/>
      <c r="F18" s="983"/>
      <c r="G18" s="974"/>
      <c r="H18" s="975"/>
      <c r="I18" s="975"/>
      <c r="J18" s="974"/>
      <c r="K18" s="974"/>
      <c r="L18" s="974"/>
      <c r="M18" s="974"/>
      <c r="N18" s="975"/>
      <c r="O18" s="975"/>
      <c r="P18" s="975"/>
      <c r="Q18" s="984"/>
      <c r="R18" s="974"/>
      <c r="S18" s="983"/>
      <c r="T18" s="974"/>
      <c r="U18" s="975"/>
      <c r="V18" s="975"/>
      <c r="W18" s="974"/>
      <c r="X18" s="974"/>
      <c r="Y18" s="974"/>
      <c r="Z18" s="974"/>
      <c r="AA18" s="975"/>
      <c r="AB18" s="975"/>
      <c r="AC18" s="974"/>
      <c r="AD18" s="974"/>
      <c r="AE18" s="975"/>
      <c r="AF18" s="975"/>
    </row>
    <row r="19" spans="1:32">
      <c r="A19" s="993" t="s">
        <v>708</v>
      </c>
      <c r="B19" s="973"/>
      <c r="C19" s="973"/>
      <c r="D19" s="984"/>
      <c r="E19" s="974"/>
      <c r="F19" s="983"/>
      <c r="G19" s="974"/>
      <c r="H19" s="974"/>
      <c r="I19" s="975"/>
      <c r="J19" s="974"/>
      <c r="K19" s="974"/>
      <c r="L19" s="974"/>
      <c r="M19" s="974"/>
      <c r="N19" s="974"/>
      <c r="O19" s="975"/>
      <c r="P19" s="975"/>
      <c r="Q19" s="984"/>
      <c r="R19" s="974"/>
      <c r="S19" s="983"/>
      <c r="T19" s="974"/>
      <c r="U19" s="974"/>
      <c r="V19" s="975"/>
      <c r="W19" s="974"/>
      <c r="X19" s="974"/>
      <c r="Y19" s="974"/>
      <c r="Z19" s="974"/>
      <c r="AA19" s="974"/>
      <c r="AB19" s="975"/>
      <c r="AC19" s="974"/>
      <c r="AD19" s="974"/>
      <c r="AE19" s="975"/>
      <c r="AF19" s="975"/>
    </row>
    <row r="20" spans="1:32">
      <c r="A20" s="986"/>
      <c r="B20" s="986" t="s">
        <v>707</v>
      </c>
      <c r="C20" s="973"/>
      <c r="D20" s="984"/>
      <c r="E20" s="213">
        <v>1</v>
      </c>
      <c r="F20" s="983" t="s">
        <v>54</v>
      </c>
      <c r="G20" s="974"/>
      <c r="H20" s="213">
        <v>1.1000000000000001</v>
      </c>
      <c r="I20" s="974" t="s">
        <v>54</v>
      </c>
      <c r="J20" s="974"/>
      <c r="K20" s="213">
        <v>1</v>
      </c>
      <c r="L20" s="974" t="s">
        <v>54</v>
      </c>
      <c r="M20" s="974"/>
      <c r="N20" s="213">
        <v>1</v>
      </c>
      <c r="O20" s="974" t="s">
        <v>54</v>
      </c>
      <c r="P20" s="975"/>
      <c r="Q20" s="984"/>
      <c r="R20" s="213">
        <v>1</v>
      </c>
      <c r="S20" s="983" t="s">
        <v>54</v>
      </c>
      <c r="T20" s="974"/>
      <c r="U20" s="1028">
        <v>1</v>
      </c>
      <c r="V20" s="974" t="s">
        <v>54</v>
      </c>
      <c r="W20" s="974"/>
      <c r="X20" s="1028">
        <v>1</v>
      </c>
      <c r="Y20" s="974" t="s">
        <v>54</v>
      </c>
      <c r="Z20" s="974"/>
      <c r="AA20" s="1028">
        <v>1</v>
      </c>
      <c r="AB20" s="974" t="s">
        <v>54</v>
      </c>
      <c r="AC20" s="974"/>
      <c r="AD20" s="1028">
        <v>1</v>
      </c>
      <c r="AE20" s="974" t="s">
        <v>54</v>
      </c>
      <c r="AF20" s="975"/>
    </row>
    <row r="21" spans="1:32">
      <c r="A21" s="986"/>
      <c r="B21" s="986" t="s">
        <v>706</v>
      </c>
      <c r="C21" s="973"/>
      <c r="D21" s="984"/>
      <c r="E21" s="213">
        <v>0.2</v>
      </c>
      <c r="F21" s="983"/>
      <c r="G21" s="974"/>
      <c r="H21" s="213">
        <v>0</v>
      </c>
      <c r="I21" s="975"/>
      <c r="J21" s="974"/>
      <c r="K21" s="213">
        <v>1.4</v>
      </c>
      <c r="L21" s="974"/>
      <c r="M21" s="974"/>
      <c r="N21" s="213">
        <v>0.8</v>
      </c>
      <c r="O21" s="975"/>
      <c r="P21" s="975"/>
      <c r="Q21" s="984"/>
      <c r="R21" s="213">
        <v>1</v>
      </c>
      <c r="S21" s="983"/>
      <c r="T21" s="974"/>
      <c r="U21" s="1028">
        <v>0.8</v>
      </c>
      <c r="V21" s="975"/>
      <c r="W21" s="974"/>
      <c r="X21" s="1028">
        <v>0.1</v>
      </c>
      <c r="Y21" s="974"/>
      <c r="Z21" s="974"/>
      <c r="AA21" s="1028">
        <v>1.2</v>
      </c>
      <c r="AB21" s="975"/>
      <c r="AC21" s="974"/>
      <c r="AD21" s="1028">
        <v>0.5</v>
      </c>
      <c r="AE21" s="975"/>
      <c r="AF21" s="975"/>
    </row>
    <row r="22" spans="1:32">
      <c r="A22" s="986"/>
      <c r="D22" s="985"/>
      <c r="E22" s="972"/>
      <c r="F22" s="1017"/>
      <c r="I22" s="972"/>
      <c r="O22" s="972"/>
      <c r="Q22" s="985"/>
      <c r="R22" s="972"/>
      <c r="S22" s="1017"/>
      <c r="V22" s="972"/>
      <c r="Y22" s="972"/>
      <c r="AB22" s="972"/>
      <c r="AE22" s="975"/>
      <c r="AF22" s="975"/>
    </row>
    <row r="23" spans="1:32">
      <c r="A23" s="993" t="s">
        <v>705</v>
      </c>
      <c r="C23" s="973"/>
      <c r="D23" s="984"/>
      <c r="E23" s="974"/>
      <c r="F23" s="983"/>
      <c r="G23" s="974"/>
      <c r="H23" s="975"/>
      <c r="I23" s="975"/>
      <c r="J23" s="975"/>
      <c r="K23" s="975"/>
      <c r="L23" s="975"/>
      <c r="M23" s="975"/>
      <c r="N23" s="975"/>
      <c r="O23" s="975"/>
      <c r="P23" s="975"/>
      <c r="Q23" s="1007"/>
      <c r="R23" s="975"/>
      <c r="S23" s="1008"/>
      <c r="T23" s="975"/>
      <c r="U23" s="975"/>
      <c r="V23" s="975"/>
      <c r="W23" s="975"/>
      <c r="X23" s="975"/>
      <c r="Y23" s="975"/>
      <c r="Z23" s="975"/>
      <c r="AA23" s="975"/>
      <c r="AB23" s="975"/>
      <c r="AC23" s="975"/>
      <c r="AD23" s="975"/>
      <c r="AE23" s="975"/>
      <c r="AF23" s="975"/>
    </row>
    <row r="24" spans="1:32">
      <c r="A24" s="986"/>
      <c r="B24" s="986" t="s">
        <v>704</v>
      </c>
      <c r="C24" s="973"/>
      <c r="D24" s="984" t="s">
        <v>1021</v>
      </c>
      <c r="E24" s="974">
        <v>847</v>
      </c>
      <c r="F24" s="983"/>
      <c r="G24" s="974" t="s">
        <v>1021</v>
      </c>
      <c r="H24" s="975">
        <v>867</v>
      </c>
      <c r="I24" s="975"/>
      <c r="J24" s="974" t="s">
        <v>1021</v>
      </c>
      <c r="K24" s="974">
        <v>885</v>
      </c>
      <c r="L24" s="974"/>
      <c r="M24" s="974" t="s">
        <v>1021</v>
      </c>
      <c r="N24" s="975">
        <v>891</v>
      </c>
      <c r="O24" s="975"/>
      <c r="P24" s="975"/>
      <c r="Q24" s="984" t="s">
        <v>1021</v>
      </c>
      <c r="R24" s="974">
        <v>878</v>
      </c>
      <c r="S24" s="983"/>
      <c r="T24" s="974" t="s">
        <v>1021</v>
      </c>
      <c r="U24" s="975">
        <v>899</v>
      </c>
      <c r="V24" s="975"/>
      <c r="W24" s="974" t="s">
        <v>1021</v>
      </c>
      <c r="X24" s="974">
        <v>936</v>
      </c>
      <c r="Y24" s="974"/>
      <c r="Z24" s="974" t="s">
        <v>1021</v>
      </c>
      <c r="AA24" s="975">
        <v>966</v>
      </c>
      <c r="AB24" s="975"/>
      <c r="AC24" s="974" t="s">
        <v>1021</v>
      </c>
      <c r="AD24" s="974">
        <v>950</v>
      </c>
      <c r="AE24" s="975"/>
      <c r="AF24" s="975"/>
    </row>
    <row r="25" spans="1:32">
      <c r="A25" s="986"/>
      <c r="B25" s="986" t="s">
        <v>698</v>
      </c>
      <c r="C25" s="973"/>
      <c r="D25" s="984"/>
      <c r="E25" s="974">
        <v>136</v>
      </c>
      <c r="F25" s="983"/>
      <c r="G25" s="974"/>
      <c r="H25" s="975">
        <v>166</v>
      </c>
      <c r="I25" s="975"/>
      <c r="J25" s="974"/>
      <c r="K25" s="974">
        <v>55</v>
      </c>
      <c r="L25" s="974"/>
      <c r="M25" s="974"/>
      <c r="N25" s="975">
        <v>135</v>
      </c>
      <c r="O25" s="975"/>
      <c r="P25" s="975"/>
      <c r="Q25" s="984"/>
      <c r="R25" s="974">
        <v>133</v>
      </c>
      <c r="S25" s="983"/>
      <c r="T25" s="974"/>
      <c r="U25" s="975">
        <v>76</v>
      </c>
      <c r="V25" s="975"/>
      <c r="W25" s="974"/>
      <c r="X25" s="974">
        <v>58</v>
      </c>
      <c r="Y25" s="974"/>
      <c r="Z25" s="974"/>
      <c r="AA25" s="975">
        <v>54</v>
      </c>
      <c r="AB25" s="975"/>
      <c r="AC25" s="974"/>
      <c r="AD25" s="974">
        <v>32</v>
      </c>
      <c r="AE25" s="975"/>
      <c r="AF25" s="975"/>
    </row>
    <row r="26" spans="1:32" ht="13.8" thickBot="1">
      <c r="A26" s="981" t="s">
        <v>72</v>
      </c>
      <c r="B26" s="973"/>
      <c r="C26" s="973"/>
      <c r="D26" s="984" t="s">
        <v>1021</v>
      </c>
      <c r="E26" s="982">
        <v>983</v>
      </c>
      <c r="F26" s="983"/>
      <c r="G26" s="974" t="s">
        <v>1021</v>
      </c>
      <c r="H26" s="982">
        <v>1033</v>
      </c>
      <c r="I26" s="975"/>
      <c r="J26" s="974" t="s">
        <v>1021</v>
      </c>
      <c r="K26" s="982">
        <v>940</v>
      </c>
      <c r="L26" s="974"/>
      <c r="M26" s="974" t="s">
        <v>1021</v>
      </c>
      <c r="N26" s="982">
        <v>1026</v>
      </c>
      <c r="O26" s="975"/>
      <c r="P26" s="975"/>
      <c r="Q26" s="984" t="s">
        <v>1021</v>
      </c>
      <c r="R26" s="982">
        <v>1011</v>
      </c>
      <c r="S26" s="983"/>
      <c r="T26" s="974" t="s">
        <v>1021</v>
      </c>
      <c r="U26" s="982">
        <v>975</v>
      </c>
      <c r="V26" s="975"/>
      <c r="W26" s="974" t="s">
        <v>1021</v>
      </c>
      <c r="X26" s="982">
        <v>994</v>
      </c>
      <c r="Y26" s="974"/>
      <c r="Z26" s="974" t="s">
        <v>1021</v>
      </c>
      <c r="AA26" s="982">
        <v>1020</v>
      </c>
      <c r="AB26" s="975"/>
      <c r="AC26" s="974" t="s">
        <v>1021</v>
      </c>
      <c r="AD26" s="982">
        <v>982</v>
      </c>
      <c r="AE26" s="975"/>
      <c r="AF26" s="975"/>
    </row>
    <row r="27" spans="1:32" ht="13.8" thickTop="1">
      <c r="A27" s="981"/>
      <c r="B27" s="973"/>
      <c r="C27" s="973"/>
      <c r="D27" s="984"/>
      <c r="E27" s="974"/>
      <c r="F27" s="983"/>
      <c r="G27" s="974"/>
      <c r="H27" s="974"/>
      <c r="I27" s="975"/>
      <c r="J27" s="974"/>
      <c r="K27" s="974"/>
      <c r="L27" s="974"/>
      <c r="M27" s="974"/>
      <c r="N27" s="974"/>
      <c r="O27" s="975"/>
      <c r="P27" s="975"/>
      <c r="Q27" s="984"/>
      <c r="R27" s="974"/>
      <c r="S27" s="983"/>
      <c r="T27" s="974"/>
      <c r="U27" s="974"/>
      <c r="V27" s="975"/>
      <c r="W27" s="974"/>
      <c r="X27" s="974"/>
      <c r="Y27" s="974"/>
      <c r="Z27" s="974"/>
      <c r="AA27" s="974"/>
      <c r="AB27" s="975"/>
      <c r="AC27" s="974"/>
      <c r="AD27" s="974"/>
      <c r="AE27" s="975"/>
      <c r="AF27" s="975"/>
    </row>
    <row r="28" spans="1:32" ht="13.8">
      <c r="A28" s="993" t="s">
        <v>703</v>
      </c>
      <c r="C28" s="973"/>
      <c r="D28" s="984"/>
      <c r="E28" s="213">
        <v>4.3099493811892939</v>
      </c>
      <c r="F28" s="983" t="s">
        <v>54</v>
      </c>
      <c r="G28" s="974"/>
      <c r="H28" s="213">
        <v>4.4169001714999956</v>
      </c>
      <c r="I28" s="974" t="s">
        <v>54</v>
      </c>
      <c r="J28" s="974"/>
      <c r="K28" s="213">
        <v>4.4468904064525843</v>
      </c>
      <c r="L28" s="974" t="s">
        <v>54</v>
      </c>
      <c r="M28" s="974"/>
      <c r="N28" s="213">
        <v>4.4262172963512461</v>
      </c>
      <c r="O28" s="974" t="s">
        <v>54</v>
      </c>
      <c r="P28" s="975"/>
      <c r="Q28" s="984"/>
      <c r="R28" s="213">
        <v>4.388436608185164</v>
      </c>
      <c r="S28" s="983" t="s">
        <v>54</v>
      </c>
      <c r="T28" s="974"/>
      <c r="U28" s="213">
        <v>4.4374390562265695</v>
      </c>
      <c r="V28" s="974" t="s">
        <v>54</v>
      </c>
      <c r="W28" s="974"/>
      <c r="X28" s="213">
        <v>4.4956767595427998</v>
      </c>
      <c r="Y28" s="974" t="s">
        <v>54</v>
      </c>
      <c r="Z28" s="974"/>
      <c r="AA28" s="213">
        <v>4.5432332058682317</v>
      </c>
      <c r="AB28" s="974" t="s">
        <v>54</v>
      </c>
      <c r="AC28" s="974"/>
      <c r="AD28" s="213">
        <v>4.4157429556415266</v>
      </c>
      <c r="AE28" s="974" t="s">
        <v>54</v>
      </c>
      <c r="AF28" s="975"/>
    </row>
    <row r="29" spans="1:32">
      <c r="A29" s="981"/>
      <c r="B29" s="973"/>
      <c r="C29" s="973"/>
      <c r="D29" s="984"/>
      <c r="E29" s="1027"/>
      <c r="F29" s="983"/>
      <c r="G29" s="974"/>
      <c r="H29" s="974"/>
      <c r="I29" s="975"/>
      <c r="J29" s="974"/>
      <c r="K29" s="974"/>
      <c r="L29" s="974"/>
      <c r="M29" s="974"/>
      <c r="N29" s="974"/>
      <c r="O29" s="975"/>
      <c r="P29" s="975"/>
      <c r="Q29" s="984"/>
      <c r="R29" s="974"/>
      <c r="S29" s="983"/>
      <c r="T29" s="974"/>
      <c r="U29" s="974"/>
      <c r="V29" s="975"/>
      <c r="W29" s="974"/>
      <c r="X29" s="974"/>
      <c r="Y29" s="974"/>
      <c r="Z29" s="974"/>
      <c r="AA29" s="974"/>
      <c r="AB29" s="975"/>
      <c r="AC29" s="974"/>
      <c r="AD29" s="974"/>
      <c r="AE29" s="975"/>
      <c r="AF29" s="975"/>
    </row>
    <row r="30" spans="1:32">
      <c r="A30" s="993" t="s">
        <v>702</v>
      </c>
      <c r="C30" s="973"/>
      <c r="D30" s="984"/>
      <c r="E30" s="974"/>
      <c r="F30" s="983"/>
      <c r="G30" s="974"/>
      <c r="H30" s="975"/>
      <c r="I30" s="975"/>
      <c r="J30" s="975"/>
      <c r="K30" s="975"/>
      <c r="L30" s="975"/>
      <c r="M30" s="975"/>
      <c r="N30" s="975"/>
      <c r="O30" s="975"/>
      <c r="P30" s="975"/>
      <c r="Q30" s="1007"/>
      <c r="R30" s="975"/>
      <c r="S30" s="1008"/>
      <c r="T30" s="975"/>
      <c r="U30" s="975"/>
      <c r="V30" s="975"/>
      <c r="W30" s="975"/>
      <c r="X30" s="975"/>
      <c r="Y30" s="975"/>
      <c r="Z30" s="975"/>
      <c r="AA30" s="975"/>
      <c r="AB30" s="975"/>
      <c r="AC30" s="975"/>
      <c r="AD30" s="975"/>
      <c r="AE30" s="972"/>
      <c r="AF30" s="975"/>
    </row>
    <row r="31" spans="1:32">
      <c r="A31" s="986"/>
      <c r="B31" s="986" t="s">
        <v>715</v>
      </c>
      <c r="C31" s="973"/>
      <c r="D31" s="984" t="s">
        <v>1021</v>
      </c>
      <c r="E31" s="1020">
        <v>224</v>
      </c>
      <c r="F31" s="1022"/>
      <c r="G31" s="987" t="s">
        <v>1021</v>
      </c>
      <c r="H31" s="1021">
        <v>234</v>
      </c>
      <c r="I31" s="1021"/>
      <c r="J31" s="974" t="s">
        <v>1021</v>
      </c>
      <c r="K31" s="1020">
        <v>251</v>
      </c>
      <c r="L31" s="1020"/>
      <c r="M31" s="974" t="s">
        <v>1021</v>
      </c>
      <c r="N31" s="1021">
        <v>258</v>
      </c>
      <c r="O31" s="1021"/>
      <c r="P31" s="1021"/>
      <c r="Q31" s="1024" t="s">
        <v>1021</v>
      </c>
      <c r="R31" s="1020">
        <v>252</v>
      </c>
      <c r="S31" s="1022"/>
      <c r="T31" s="987" t="s">
        <v>1021</v>
      </c>
      <c r="U31" s="1021">
        <v>253</v>
      </c>
      <c r="V31" s="1021"/>
      <c r="W31" s="1020" t="s">
        <v>1021</v>
      </c>
      <c r="X31" s="1020">
        <v>263</v>
      </c>
      <c r="Y31" s="1020"/>
      <c r="Z31" s="1020" t="s">
        <v>1021</v>
      </c>
      <c r="AA31" s="1021">
        <v>271</v>
      </c>
      <c r="AB31" s="1021"/>
      <c r="AC31" s="1020" t="s">
        <v>1021</v>
      </c>
      <c r="AD31" s="1020">
        <v>260</v>
      </c>
      <c r="AE31" s="972"/>
      <c r="AF31" s="975"/>
    </row>
    <row r="32" spans="1:32">
      <c r="A32" s="986"/>
      <c r="B32" s="986"/>
      <c r="C32" s="973" t="s">
        <v>716</v>
      </c>
      <c r="D32" s="984"/>
      <c r="E32" s="1029">
        <v>15</v>
      </c>
      <c r="F32" s="1022"/>
      <c r="G32" s="1020"/>
      <c r="H32" s="1030">
        <v>10</v>
      </c>
      <c r="I32" s="1021"/>
      <c r="J32" s="1020"/>
      <c r="K32" s="1029">
        <v>7</v>
      </c>
      <c r="L32" s="1020"/>
      <c r="M32" s="1020"/>
      <c r="N32" s="1030">
        <v>3</v>
      </c>
      <c r="O32" s="1021"/>
      <c r="P32" s="1021"/>
      <c r="Q32" s="1023"/>
      <c r="R32" s="1030">
        <v>0</v>
      </c>
      <c r="S32" s="1022"/>
      <c r="T32" s="1020"/>
      <c r="U32" s="1030">
        <v>0</v>
      </c>
      <c r="V32" s="1021"/>
      <c r="W32" s="1020"/>
      <c r="X32" s="1030">
        <v>0</v>
      </c>
      <c r="Y32" s="1020"/>
      <c r="Z32" s="1020"/>
      <c r="AA32" s="1030">
        <v>0</v>
      </c>
      <c r="AB32" s="1021"/>
      <c r="AC32" s="1020"/>
      <c r="AD32" s="1030">
        <v>0</v>
      </c>
      <c r="AE32" s="972"/>
      <c r="AF32" s="975"/>
    </row>
    <row r="33" spans="1:32">
      <c r="A33" s="986"/>
      <c r="C33" s="986" t="s">
        <v>699</v>
      </c>
      <c r="D33" s="984"/>
      <c r="E33" s="974">
        <v>239</v>
      </c>
      <c r="F33" s="983"/>
      <c r="G33" s="974"/>
      <c r="H33" s="974">
        <v>244</v>
      </c>
      <c r="I33" s="975"/>
      <c r="J33" s="974"/>
      <c r="K33" s="974">
        <v>258</v>
      </c>
      <c r="L33" s="974"/>
      <c r="M33" s="974"/>
      <c r="N33" s="974">
        <v>261</v>
      </c>
      <c r="O33" s="975"/>
      <c r="P33" s="975"/>
      <c r="Q33" s="984"/>
      <c r="R33" s="974">
        <v>252</v>
      </c>
      <c r="S33" s="983"/>
      <c r="T33" s="974"/>
      <c r="U33" s="974">
        <v>253</v>
      </c>
      <c r="V33" s="975"/>
      <c r="W33" s="974"/>
      <c r="X33" s="974">
        <v>263</v>
      </c>
      <c r="Y33" s="974"/>
      <c r="Z33" s="974"/>
      <c r="AA33" s="974">
        <v>271</v>
      </c>
      <c r="AB33" s="975"/>
      <c r="AC33" s="974"/>
      <c r="AD33" s="974">
        <v>260</v>
      </c>
      <c r="AE33" s="972"/>
      <c r="AF33" s="975"/>
    </row>
    <row r="34" spans="1:32">
      <c r="A34" s="986"/>
      <c r="B34" s="986" t="s">
        <v>698</v>
      </c>
      <c r="C34" s="973"/>
      <c r="D34" s="984"/>
      <c r="E34" s="1031">
        <v>102</v>
      </c>
      <c r="F34" s="983"/>
      <c r="G34" s="974"/>
      <c r="H34" s="1032">
        <v>118</v>
      </c>
      <c r="I34" s="975"/>
      <c r="J34" s="974"/>
      <c r="K34" s="1031">
        <v>41</v>
      </c>
      <c r="L34" s="974"/>
      <c r="M34" s="974"/>
      <c r="N34" s="1032">
        <v>91</v>
      </c>
      <c r="O34" s="975"/>
      <c r="P34" s="975"/>
      <c r="Q34" s="984"/>
      <c r="R34" s="1031">
        <v>61</v>
      </c>
      <c r="S34" s="983"/>
      <c r="T34" s="974"/>
      <c r="U34" s="1032">
        <v>56</v>
      </c>
      <c r="V34" s="975"/>
      <c r="W34" s="974"/>
      <c r="X34" s="1031">
        <v>35</v>
      </c>
      <c r="Y34" s="974"/>
      <c r="Z34" s="974"/>
      <c r="AA34" s="1032">
        <v>39</v>
      </c>
      <c r="AB34" s="975"/>
      <c r="AC34" s="974"/>
      <c r="AD34" s="1031">
        <v>24</v>
      </c>
      <c r="AE34" s="975"/>
      <c r="AF34" s="975"/>
    </row>
    <row r="35" spans="1:32">
      <c r="A35" s="981" t="s">
        <v>72</v>
      </c>
      <c r="B35" s="973"/>
      <c r="C35" s="973"/>
      <c r="D35" s="984"/>
      <c r="E35" s="974">
        <v>341</v>
      </c>
      <c r="F35" s="983"/>
      <c r="G35" s="974"/>
      <c r="H35" s="974">
        <v>362</v>
      </c>
      <c r="I35" s="975"/>
      <c r="J35" s="974"/>
      <c r="K35" s="974">
        <v>299</v>
      </c>
      <c r="L35" s="974"/>
      <c r="M35" s="974"/>
      <c r="N35" s="974">
        <v>352</v>
      </c>
      <c r="O35" s="975"/>
      <c r="P35" s="975"/>
      <c r="Q35" s="984"/>
      <c r="R35" s="974">
        <v>313</v>
      </c>
      <c r="S35" s="983"/>
      <c r="T35" s="974"/>
      <c r="U35" s="974">
        <v>309</v>
      </c>
      <c r="V35" s="975"/>
      <c r="W35" s="974"/>
      <c r="X35" s="974">
        <v>298</v>
      </c>
      <c r="Y35" s="974"/>
      <c r="Z35" s="974"/>
      <c r="AA35" s="974">
        <v>310</v>
      </c>
      <c r="AB35" s="975"/>
      <c r="AC35" s="974"/>
      <c r="AD35" s="974">
        <v>284</v>
      </c>
      <c r="AE35" s="975"/>
      <c r="AF35" s="975"/>
    </row>
    <row r="36" spans="1:32">
      <c r="A36" s="981"/>
      <c r="C36" s="973" t="s">
        <v>719</v>
      </c>
      <c r="D36" s="984"/>
      <c r="E36" s="1033">
        <v>15</v>
      </c>
      <c r="F36" s="1022"/>
      <c r="G36" s="1020"/>
      <c r="H36" s="1033">
        <v>10</v>
      </c>
      <c r="I36" s="1021"/>
      <c r="J36" s="1020"/>
      <c r="K36" s="1033">
        <v>7</v>
      </c>
      <c r="L36" s="1020"/>
      <c r="M36" s="1020"/>
      <c r="N36" s="1033">
        <v>3</v>
      </c>
      <c r="O36" s="1021"/>
      <c r="P36" s="1021"/>
      <c r="Q36" s="1023"/>
      <c r="R36" s="1021">
        <v>0</v>
      </c>
      <c r="S36" s="1022"/>
      <c r="T36" s="1020"/>
      <c r="U36" s="1030">
        <v>0</v>
      </c>
      <c r="V36" s="1021"/>
      <c r="W36" s="1020"/>
      <c r="X36" s="1030">
        <v>0</v>
      </c>
      <c r="Y36" s="1020"/>
      <c r="Z36" s="1020"/>
      <c r="AA36" s="1030">
        <v>0</v>
      </c>
      <c r="AB36" s="1021"/>
      <c r="AC36" s="1020"/>
      <c r="AD36" s="1030">
        <v>0</v>
      </c>
      <c r="AE36" s="975"/>
      <c r="AF36" s="975"/>
    </row>
    <row r="37" spans="1:32" ht="15.75" customHeight="1" thickBot="1">
      <c r="B37" s="1019"/>
      <c r="C37" s="1019" t="s">
        <v>717</v>
      </c>
      <c r="D37" s="984" t="s">
        <v>1021</v>
      </c>
      <c r="E37" s="1034">
        <v>326</v>
      </c>
      <c r="F37" s="983"/>
      <c r="G37" s="974" t="s">
        <v>1021</v>
      </c>
      <c r="H37" s="1034">
        <v>352</v>
      </c>
      <c r="I37" s="975"/>
      <c r="J37" s="974" t="s">
        <v>1021</v>
      </c>
      <c r="K37" s="1034">
        <v>292</v>
      </c>
      <c r="L37" s="974"/>
      <c r="M37" s="974" t="s">
        <v>1021</v>
      </c>
      <c r="N37" s="1034">
        <v>349</v>
      </c>
      <c r="O37" s="975"/>
      <c r="P37" s="975"/>
      <c r="Q37" s="984" t="s">
        <v>1021</v>
      </c>
      <c r="R37" s="1035">
        <v>313</v>
      </c>
      <c r="S37" s="983"/>
      <c r="T37" s="974" t="s">
        <v>1021</v>
      </c>
      <c r="U37" s="1034">
        <v>309</v>
      </c>
      <c r="V37" s="975"/>
      <c r="W37" s="974" t="s">
        <v>1021</v>
      </c>
      <c r="X37" s="1034">
        <v>298</v>
      </c>
      <c r="Y37" s="974"/>
      <c r="Z37" s="974" t="s">
        <v>1021</v>
      </c>
      <c r="AA37" s="1034">
        <v>310</v>
      </c>
      <c r="AB37" s="975"/>
      <c r="AC37" s="974" t="s">
        <v>1021</v>
      </c>
      <c r="AD37" s="1034">
        <v>284</v>
      </c>
      <c r="AE37" s="975"/>
      <c r="AF37" s="975"/>
    </row>
    <row r="38" spans="1:32" ht="13.8" thickTop="1">
      <c r="A38" s="981"/>
      <c r="B38" s="973"/>
      <c r="C38" s="973"/>
      <c r="D38" s="984"/>
      <c r="E38" s="1018"/>
      <c r="F38" s="983"/>
      <c r="G38" s="974"/>
      <c r="H38" s="1018"/>
      <c r="I38" s="975"/>
      <c r="J38" s="974"/>
      <c r="K38" s="1018"/>
      <c r="L38" s="974"/>
      <c r="M38" s="974"/>
      <c r="N38" s="1018"/>
      <c r="O38" s="975"/>
      <c r="P38" s="975"/>
      <c r="Q38" s="984"/>
      <c r="R38" s="1018"/>
      <c r="S38" s="983"/>
      <c r="T38" s="974"/>
      <c r="U38" s="974"/>
      <c r="V38" s="975"/>
      <c r="W38" s="974"/>
      <c r="X38" s="974"/>
      <c r="Y38" s="974"/>
      <c r="Z38" s="974"/>
      <c r="AA38" s="974"/>
      <c r="AB38" s="975"/>
      <c r="AC38" s="974"/>
      <c r="AD38" s="974"/>
      <c r="AE38" s="975"/>
      <c r="AF38" s="975"/>
    </row>
    <row r="39" spans="1:32">
      <c r="A39" s="993" t="s">
        <v>701</v>
      </c>
      <c r="B39" s="973"/>
      <c r="C39" s="973"/>
      <c r="D39" s="984"/>
      <c r="E39" s="213">
        <v>3.5</v>
      </c>
      <c r="F39" s="983" t="s">
        <v>54</v>
      </c>
      <c r="G39" s="974"/>
      <c r="H39" s="213">
        <v>3.6</v>
      </c>
      <c r="I39" s="974" t="s">
        <v>54</v>
      </c>
      <c r="J39" s="974"/>
      <c r="K39" s="213">
        <v>3.8</v>
      </c>
      <c r="L39" s="974" t="s">
        <v>54</v>
      </c>
      <c r="M39" s="974"/>
      <c r="N39" s="213">
        <v>3.8</v>
      </c>
      <c r="O39" s="974" t="s">
        <v>54</v>
      </c>
      <c r="P39" s="975"/>
      <c r="Q39" s="984"/>
      <c r="R39" s="213">
        <v>3.8047832417208127</v>
      </c>
      <c r="S39" s="983" t="s">
        <v>54</v>
      </c>
      <c r="T39" s="974"/>
      <c r="U39" s="213">
        <v>3.9021730022917844</v>
      </c>
      <c r="V39" s="974" t="s">
        <v>54</v>
      </c>
      <c r="W39" s="974"/>
      <c r="X39" s="213">
        <v>4.0190880984335227</v>
      </c>
      <c r="Y39" s="974" t="s">
        <v>54</v>
      </c>
      <c r="Z39" s="974"/>
      <c r="AA39" s="213">
        <v>4.0971715667178881</v>
      </c>
      <c r="AB39" s="974" t="s">
        <v>54</v>
      </c>
      <c r="AC39" s="974"/>
      <c r="AD39" s="213">
        <v>3.979718434125481</v>
      </c>
      <c r="AE39" s="974" t="s">
        <v>54</v>
      </c>
      <c r="AF39" s="975"/>
    </row>
    <row r="40" spans="1:32" ht="6.75" customHeight="1">
      <c r="A40" s="981"/>
      <c r="B40" s="973"/>
      <c r="C40" s="973"/>
      <c r="D40" s="984"/>
      <c r="E40" s="1018"/>
      <c r="F40" s="983"/>
      <c r="G40" s="974"/>
      <c r="H40" s="1018"/>
      <c r="I40" s="975"/>
      <c r="J40" s="974"/>
      <c r="K40" s="1018"/>
      <c r="L40" s="974"/>
      <c r="M40" s="974"/>
      <c r="N40" s="1018"/>
      <c r="O40" s="975"/>
      <c r="P40" s="975"/>
      <c r="Q40" s="984"/>
      <c r="R40" s="1018"/>
      <c r="S40" s="983"/>
      <c r="T40" s="974"/>
      <c r="U40" s="974"/>
      <c r="V40" s="975"/>
      <c r="W40" s="974"/>
      <c r="X40" s="974"/>
      <c r="Y40" s="974"/>
      <c r="Z40" s="974"/>
      <c r="AA40" s="974"/>
      <c r="AB40" s="975"/>
      <c r="AC40" s="974"/>
      <c r="AD40" s="974"/>
      <c r="AE40" s="975"/>
      <c r="AF40" s="975"/>
    </row>
    <row r="41" spans="1:32">
      <c r="A41" s="993" t="s">
        <v>701</v>
      </c>
      <c r="C41" s="973"/>
      <c r="D41" s="984"/>
      <c r="E41" s="972"/>
      <c r="F41" s="1017"/>
      <c r="I41" s="972"/>
      <c r="O41" s="972"/>
      <c r="Q41" s="985"/>
      <c r="R41" s="972"/>
      <c r="S41" s="1017"/>
      <c r="V41" s="972"/>
      <c r="Y41" s="972"/>
      <c r="AB41" s="972"/>
      <c r="AE41" s="972"/>
      <c r="AF41" s="975"/>
    </row>
    <row r="42" spans="1:32">
      <c r="A42" s="993"/>
      <c r="B42" s="1026" t="s">
        <v>718</v>
      </c>
      <c r="C42" s="973"/>
      <c r="D42" s="984"/>
      <c r="E42" s="213">
        <v>3.3</v>
      </c>
      <c r="F42" s="983" t="s">
        <v>54</v>
      </c>
      <c r="G42" s="974"/>
      <c r="H42" s="213">
        <v>3.5</v>
      </c>
      <c r="I42" s="974" t="s">
        <v>54</v>
      </c>
      <c r="J42" s="974"/>
      <c r="K42" s="213">
        <v>3.7</v>
      </c>
      <c r="L42" s="974" t="s">
        <v>54</v>
      </c>
      <c r="M42" s="974"/>
      <c r="N42" s="213">
        <v>3.8</v>
      </c>
      <c r="O42" s="974" t="s">
        <v>54</v>
      </c>
      <c r="P42" s="975"/>
      <c r="Q42" s="984"/>
      <c r="R42" s="213">
        <v>3.8047832417208127</v>
      </c>
      <c r="S42" s="983" t="s">
        <v>54</v>
      </c>
      <c r="T42" s="974"/>
      <c r="U42" s="213">
        <v>3.9021730022917844</v>
      </c>
      <c r="V42" s="974" t="s">
        <v>54</v>
      </c>
      <c r="W42" s="974"/>
      <c r="X42" s="213">
        <v>4.0190880984335227</v>
      </c>
      <c r="Y42" s="974" t="s">
        <v>54</v>
      </c>
      <c r="Z42" s="974"/>
      <c r="AA42" s="213">
        <v>4.0971715667178881</v>
      </c>
      <c r="AB42" s="974" t="s">
        <v>54</v>
      </c>
      <c r="AC42" s="974"/>
      <c r="AD42" s="213">
        <v>3.979718434125481</v>
      </c>
      <c r="AE42" s="974" t="s">
        <v>54</v>
      </c>
      <c r="AF42" s="975"/>
    </row>
    <row r="43" spans="1:32" s="972" customFormat="1">
      <c r="A43" s="1025"/>
      <c r="B43" s="974"/>
      <c r="C43" s="974"/>
      <c r="D43" s="984"/>
      <c r="F43" s="983"/>
      <c r="G43" s="974"/>
      <c r="H43" s="975"/>
      <c r="I43" s="975"/>
      <c r="J43" s="974"/>
      <c r="K43" s="974"/>
      <c r="L43" s="974"/>
      <c r="M43" s="974"/>
      <c r="N43" s="975"/>
      <c r="O43" s="975"/>
      <c r="P43" s="975"/>
      <c r="Q43" s="984"/>
      <c r="R43" s="974"/>
      <c r="S43" s="983"/>
      <c r="T43" s="974"/>
      <c r="U43" s="975"/>
      <c r="V43" s="975"/>
      <c r="W43" s="974"/>
      <c r="X43" s="974"/>
      <c r="Y43" s="974"/>
      <c r="Z43" s="974"/>
      <c r="AA43" s="975"/>
      <c r="AB43" s="975"/>
      <c r="AC43" s="974"/>
      <c r="AD43" s="974"/>
      <c r="AE43" s="975"/>
      <c r="AF43" s="975"/>
    </row>
    <row r="44" spans="1:32" s="972" customFormat="1">
      <c r="A44" s="993" t="s">
        <v>700</v>
      </c>
      <c r="B44" s="971"/>
      <c r="C44" s="973"/>
      <c r="D44" s="984"/>
      <c r="E44" s="974"/>
      <c r="F44" s="983"/>
      <c r="G44" s="974"/>
      <c r="H44" s="975"/>
      <c r="I44" s="975"/>
      <c r="J44" s="975"/>
      <c r="K44" s="975"/>
      <c r="L44" s="975"/>
      <c r="M44" s="975"/>
      <c r="N44" s="975"/>
      <c r="O44" s="975"/>
      <c r="P44" s="975"/>
      <c r="Q44" s="1007"/>
      <c r="R44" s="975"/>
      <c r="S44" s="1008"/>
      <c r="T44" s="975"/>
      <c r="U44" s="975"/>
      <c r="V44" s="975"/>
      <c r="W44" s="975"/>
      <c r="X44" s="975"/>
      <c r="Y44" s="975"/>
      <c r="Z44" s="975"/>
      <c r="AA44" s="975"/>
      <c r="AB44" s="975"/>
      <c r="AC44" s="975"/>
      <c r="AD44" s="975"/>
      <c r="AF44" s="975"/>
    </row>
    <row r="45" spans="1:32" s="972" customFormat="1">
      <c r="A45" s="986"/>
      <c r="B45" s="986" t="s">
        <v>715</v>
      </c>
      <c r="C45" s="973"/>
      <c r="D45" s="984" t="s">
        <v>1021</v>
      </c>
      <c r="E45" s="1020">
        <v>574</v>
      </c>
      <c r="F45" s="1022"/>
      <c r="G45" s="987" t="s">
        <v>1021</v>
      </c>
      <c r="H45" s="1021">
        <v>590</v>
      </c>
      <c r="I45" s="1021"/>
      <c r="J45" s="974" t="s">
        <v>1021</v>
      </c>
      <c r="K45" s="1020">
        <v>601</v>
      </c>
      <c r="L45" s="1020"/>
      <c r="M45" s="974" t="s">
        <v>1021</v>
      </c>
      <c r="N45" s="1021">
        <v>612</v>
      </c>
      <c r="O45" s="1021"/>
      <c r="P45" s="1021"/>
      <c r="Q45" s="1024" t="s">
        <v>1021</v>
      </c>
      <c r="R45" s="1020">
        <v>616</v>
      </c>
      <c r="S45" s="1022"/>
      <c r="T45" s="987" t="s">
        <v>1021</v>
      </c>
      <c r="U45" s="1021">
        <v>636</v>
      </c>
      <c r="V45" s="1021"/>
      <c r="W45" s="974" t="s">
        <v>1021</v>
      </c>
      <c r="X45" s="1020">
        <v>659</v>
      </c>
      <c r="Y45" s="1020"/>
      <c r="Z45" s="974" t="s">
        <v>1021</v>
      </c>
      <c r="AA45" s="1021">
        <v>679</v>
      </c>
      <c r="AB45" s="1021"/>
      <c r="AC45" s="974" t="s">
        <v>1021</v>
      </c>
      <c r="AD45" s="1020">
        <v>676</v>
      </c>
      <c r="AF45" s="975"/>
    </row>
    <row r="46" spans="1:32" s="972" customFormat="1">
      <c r="A46" s="986"/>
      <c r="B46" s="986"/>
      <c r="C46" s="973" t="s">
        <v>716</v>
      </c>
      <c r="D46" s="984"/>
      <c r="E46" s="1029">
        <v>27</v>
      </c>
      <c r="F46" s="1022"/>
      <c r="G46" s="1020"/>
      <c r="H46" s="1030">
        <v>27</v>
      </c>
      <c r="I46" s="1021"/>
      <c r="J46" s="1020"/>
      <c r="K46" s="1029">
        <v>17</v>
      </c>
      <c r="L46" s="1020"/>
      <c r="M46" s="1020"/>
      <c r="N46" s="1030">
        <v>7</v>
      </c>
      <c r="O46" s="1021"/>
      <c r="P46" s="1021"/>
      <c r="Q46" s="1023"/>
      <c r="R46" s="1030">
        <v>0</v>
      </c>
      <c r="S46" s="1022"/>
      <c r="T46" s="1020"/>
      <c r="U46" s="1030">
        <v>0</v>
      </c>
      <c r="V46" s="1021"/>
      <c r="W46" s="1020"/>
      <c r="X46" s="1030">
        <v>0</v>
      </c>
      <c r="Y46" s="1020"/>
      <c r="Z46" s="1020"/>
      <c r="AA46" s="1030">
        <v>0</v>
      </c>
      <c r="AB46" s="1021"/>
      <c r="AC46" s="1020"/>
      <c r="AD46" s="1030">
        <v>0</v>
      </c>
      <c r="AE46" s="975"/>
      <c r="AF46" s="975"/>
    </row>
    <row r="47" spans="1:32" s="972" customFormat="1">
      <c r="A47" s="981"/>
      <c r="B47" s="971"/>
      <c r="C47" s="986" t="s">
        <v>699</v>
      </c>
      <c r="D47" s="984"/>
      <c r="E47" s="974">
        <v>601</v>
      </c>
      <c r="F47" s="983"/>
      <c r="G47" s="974"/>
      <c r="H47" s="974">
        <v>617</v>
      </c>
      <c r="I47" s="975"/>
      <c r="J47" s="974"/>
      <c r="K47" s="974">
        <v>618</v>
      </c>
      <c r="L47" s="974"/>
      <c r="M47" s="974"/>
      <c r="N47" s="974">
        <v>619</v>
      </c>
      <c r="O47" s="975"/>
      <c r="P47" s="975"/>
      <c r="Q47" s="984"/>
      <c r="R47" s="974">
        <v>616</v>
      </c>
      <c r="S47" s="983"/>
      <c r="T47" s="974"/>
      <c r="U47" s="974">
        <v>636</v>
      </c>
      <c r="V47" s="975"/>
      <c r="W47" s="974"/>
      <c r="X47" s="974">
        <v>659</v>
      </c>
      <c r="Y47" s="974"/>
      <c r="Z47" s="974"/>
      <c r="AA47" s="974">
        <v>679</v>
      </c>
      <c r="AB47" s="975"/>
      <c r="AC47" s="974"/>
      <c r="AD47" s="974">
        <v>676</v>
      </c>
      <c r="AE47" s="975"/>
      <c r="AF47" s="975"/>
    </row>
    <row r="48" spans="1:32" s="972" customFormat="1">
      <c r="A48" s="981"/>
      <c r="B48" s="986" t="s">
        <v>698</v>
      </c>
      <c r="C48" s="973"/>
      <c r="D48" s="984"/>
      <c r="E48" s="1031">
        <v>34</v>
      </c>
      <c r="F48" s="983"/>
      <c r="G48" s="974"/>
      <c r="H48" s="1032">
        <v>48</v>
      </c>
      <c r="I48" s="975"/>
      <c r="J48" s="974"/>
      <c r="K48" s="1031">
        <v>14</v>
      </c>
      <c r="L48" s="974"/>
      <c r="M48" s="974"/>
      <c r="N48" s="1032">
        <v>44</v>
      </c>
      <c r="O48" s="975"/>
      <c r="P48" s="975"/>
      <c r="Q48" s="984"/>
      <c r="R48" s="1031">
        <v>71</v>
      </c>
      <c r="S48" s="983"/>
      <c r="T48" s="974"/>
      <c r="U48" s="1032">
        <v>20</v>
      </c>
      <c r="V48" s="975"/>
      <c r="W48" s="974"/>
      <c r="X48" s="1031">
        <v>23</v>
      </c>
      <c r="Y48" s="974"/>
      <c r="Z48" s="974"/>
      <c r="AA48" s="1032">
        <v>15</v>
      </c>
      <c r="AB48" s="975"/>
      <c r="AC48" s="974"/>
      <c r="AD48" s="1031">
        <v>8</v>
      </c>
      <c r="AE48" s="975"/>
      <c r="AF48" s="975"/>
    </row>
    <row r="49" spans="1:34" s="972" customFormat="1">
      <c r="A49" s="981" t="s">
        <v>72</v>
      </c>
      <c r="B49" s="973"/>
      <c r="C49" s="973"/>
      <c r="D49" s="984"/>
      <c r="E49" s="974">
        <v>635</v>
      </c>
      <c r="F49" s="983"/>
      <c r="G49" s="974"/>
      <c r="H49" s="974">
        <v>665</v>
      </c>
      <c r="I49" s="975"/>
      <c r="J49" s="974"/>
      <c r="K49" s="974">
        <v>632</v>
      </c>
      <c r="L49" s="974"/>
      <c r="M49" s="974"/>
      <c r="N49" s="974">
        <v>663</v>
      </c>
      <c r="O49" s="975"/>
      <c r="P49" s="975"/>
      <c r="Q49" s="984"/>
      <c r="R49" s="974">
        <v>687</v>
      </c>
      <c r="S49" s="983"/>
      <c r="T49" s="974"/>
      <c r="U49" s="974">
        <v>656</v>
      </c>
      <c r="V49" s="975"/>
      <c r="W49" s="974"/>
      <c r="X49" s="974">
        <v>682</v>
      </c>
      <c r="Y49" s="974"/>
      <c r="Z49" s="974"/>
      <c r="AA49" s="974">
        <v>694</v>
      </c>
      <c r="AB49" s="975"/>
      <c r="AC49" s="974"/>
      <c r="AD49" s="974">
        <v>684</v>
      </c>
      <c r="AE49" s="975"/>
      <c r="AF49" s="992"/>
    </row>
    <row r="50" spans="1:34" s="972" customFormat="1">
      <c r="A50" s="981"/>
      <c r="B50" s="971"/>
      <c r="C50" s="973" t="s">
        <v>719</v>
      </c>
      <c r="D50" s="984"/>
      <c r="E50" s="1033">
        <v>27</v>
      </c>
      <c r="F50" s="1022"/>
      <c r="G50" s="1020"/>
      <c r="H50" s="1033">
        <v>27</v>
      </c>
      <c r="I50" s="1021"/>
      <c r="J50" s="1020"/>
      <c r="K50" s="1033">
        <v>17</v>
      </c>
      <c r="L50" s="1020"/>
      <c r="M50" s="1020"/>
      <c r="N50" s="1033">
        <v>7</v>
      </c>
      <c r="O50" s="1021"/>
      <c r="P50" s="1021"/>
      <c r="Q50" s="1023"/>
      <c r="R50" s="1021">
        <v>0</v>
      </c>
      <c r="S50" s="1022"/>
      <c r="T50" s="1020"/>
      <c r="U50" s="1030">
        <v>0</v>
      </c>
      <c r="V50" s="1021"/>
      <c r="W50" s="1020"/>
      <c r="X50" s="1030">
        <v>0</v>
      </c>
      <c r="Y50" s="1020"/>
      <c r="Z50" s="1020"/>
      <c r="AA50" s="1030">
        <v>0</v>
      </c>
      <c r="AB50" s="1021"/>
      <c r="AC50" s="1020"/>
      <c r="AD50" s="1030">
        <v>0</v>
      </c>
      <c r="AE50" s="975"/>
      <c r="AF50" s="975"/>
    </row>
    <row r="51" spans="1:34" s="972" customFormat="1" ht="15.75" customHeight="1" thickBot="1">
      <c r="A51" s="981"/>
      <c r="B51" s="1019"/>
      <c r="C51" s="1019" t="s">
        <v>717</v>
      </c>
      <c r="D51" s="984" t="s">
        <v>1021</v>
      </c>
      <c r="E51" s="1034">
        <v>608</v>
      </c>
      <c r="F51" s="983"/>
      <c r="G51" s="974" t="s">
        <v>1021</v>
      </c>
      <c r="H51" s="1034">
        <v>638</v>
      </c>
      <c r="I51" s="975"/>
      <c r="J51" s="974" t="s">
        <v>1021</v>
      </c>
      <c r="K51" s="1034">
        <v>615</v>
      </c>
      <c r="L51" s="974"/>
      <c r="M51" s="974" t="s">
        <v>1021</v>
      </c>
      <c r="N51" s="1034">
        <v>656</v>
      </c>
      <c r="O51" s="975"/>
      <c r="P51" s="975"/>
      <c r="Q51" s="984" t="s">
        <v>1021</v>
      </c>
      <c r="R51" s="1035">
        <v>687</v>
      </c>
      <c r="S51" s="983"/>
      <c r="T51" s="974" t="s">
        <v>1021</v>
      </c>
      <c r="U51" s="1034">
        <v>656</v>
      </c>
      <c r="V51" s="975"/>
      <c r="W51" s="974" t="s">
        <v>1021</v>
      </c>
      <c r="X51" s="1034">
        <v>682</v>
      </c>
      <c r="Y51" s="974"/>
      <c r="Z51" s="974" t="s">
        <v>1021</v>
      </c>
      <c r="AA51" s="1034">
        <v>694</v>
      </c>
      <c r="AB51" s="975"/>
      <c r="AC51" s="974" t="s">
        <v>1021</v>
      </c>
      <c r="AD51" s="1034">
        <v>684</v>
      </c>
      <c r="AE51" s="975"/>
      <c r="AF51" s="975"/>
    </row>
    <row r="52" spans="1:34" s="972" customFormat="1" ht="13.8" thickTop="1">
      <c r="A52" s="981"/>
      <c r="B52" s="973"/>
      <c r="C52" s="973"/>
      <c r="D52" s="984"/>
      <c r="E52" s="1018"/>
      <c r="F52" s="983"/>
      <c r="G52" s="974"/>
      <c r="H52" s="1018"/>
      <c r="I52" s="975"/>
      <c r="J52" s="974"/>
      <c r="K52" s="1018"/>
      <c r="L52" s="974"/>
      <c r="M52" s="974"/>
      <c r="N52" s="1018"/>
      <c r="O52" s="975"/>
      <c r="P52" s="975"/>
      <c r="Q52" s="984"/>
      <c r="R52" s="1018"/>
      <c r="S52" s="983"/>
      <c r="T52" s="974"/>
      <c r="U52" s="974"/>
      <c r="V52" s="975"/>
      <c r="W52" s="974"/>
      <c r="X52" s="974"/>
      <c r="Y52" s="974"/>
      <c r="Z52" s="974"/>
      <c r="AA52" s="974"/>
      <c r="AB52" s="975"/>
      <c r="AC52" s="974"/>
      <c r="AD52" s="974"/>
      <c r="AE52" s="975"/>
      <c r="AF52" s="975"/>
    </row>
    <row r="53" spans="1:34" s="972" customFormat="1">
      <c r="A53" s="993" t="s">
        <v>697</v>
      </c>
      <c r="B53" s="973"/>
      <c r="C53" s="973"/>
      <c r="D53" s="984"/>
      <c r="E53" s="213">
        <v>4.9000000000000004</v>
      </c>
      <c r="F53" s="983" t="s">
        <v>54</v>
      </c>
      <c r="G53" s="974"/>
      <c r="H53" s="213">
        <v>5</v>
      </c>
      <c r="I53" s="974" t="s">
        <v>54</v>
      </c>
      <c r="J53" s="974"/>
      <c r="K53" s="213">
        <v>4.9000000000000004</v>
      </c>
      <c r="L53" s="974" t="s">
        <v>54</v>
      </c>
      <c r="M53" s="974"/>
      <c r="N53" s="213">
        <v>4.9000000000000004</v>
      </c>
      <c r="O53" s="974" t="s">
        <v>54</v>
      </c>
      <c r="P53" s="975"/>
      <c r="Q53" s="984"/>
      <c r="R53" s="213">
        <v>4.8</v>
      </c>
      <c r="S53" s="983" t="s">
        <v>54</v>
      </c>
      <c r="T53" s="974"/>
      <c r="U53" s="213">
        <v>4.8</v>
      </c>
      <c r="V53" s="974" t="s">
        <v>54</v>
      </c>
      <c r="W53" s="974"/>
      <c r="X53" s="213">
        <v>4.9000000000000004</v>
      </c>
      <c r="Y53" s="974" t="s">
        <v>54</v>
      </c>
      <c r="Z53" s="974"/>
      <c r="AA53" s="213">
        <v>4.9227647227233797</v>
      </c>
      <c r="AB53" s="974" t="s">
        <v>54</v>
      </c>
      <c r="AC53" s="974"/>
      <c r="AD53" s="213">
        <v>4.8077849455754205</v>
      </c>
      <c r="AE53" s="974" t="s">
        <v>54</v>
      </c>
      <c r="AF53" s="975"/>
    </row>
    <row r="54" spans="1:34" s="972" customFormat="1" ht="6.75" customHeight="1">
      <c r="A54" s="981"/>
      <c r="B54" s="973"/>
      <c r="C54" s="973"/>
      <c r="D54" s="984"/>
      <c r="E54" s="1018"/>
      <c r="F54" s="983"/>
      <c r="G54" s="974"/>
      <c r="H54" s="1018"/>
      <c r="I54" s="975"/>
      <c r="J54" s="974"/>
      <c r="K54" s="1018"/>
      <c r="L54" s="974"/>
      <c r="M54" s="974"/>
      <c r="N54" s="1018"/>
      <c r="O54" s="975"/>
      <c r="P54" s="975"/>
      <c r="Q54" s="984"/>
      <c r="R54" s="1018"/>
      <c r="S54" s="983"/>
      <c r="T54" s="974"/>
      <c r="U54" s="974"/>
      <c r="V54" s="975"/>
      <c r="W54" s="974"/>
      <c r="X54" s="974"/>
      <c r="Y54" s="974"/>
      <c r="Z54" s="974"/>
      <c r="AA54" s="974"/>
      <c r="AB54" s="975"/>
      <c r="AC54" s="974"/>
      <c r="AD54" s="974"/>
      <c r="AE54" s="975"/>
      <c r="AF54" s="975"/>
    </row>
    <row r="55" spans="1:34" s="972" customFormat="1">
      <c r="A55" s="993" t="s">
        <v>697</v>
      </c>
      <c r="B55" s="973"/>
      <c r="C55" s="973"/>
      <c r="D55" s="984"/>
      <c r="F55" s="1017"/>
      <c r="Q55" s="985"/>
      <c r="S55" s="1017"/>
      <c r="AF55" s="975"/>
    </row>
    <row r="56" spans="1:34" s="972" customFormat="1">
      <c r="A56" s="993"/>
      <c r="B56" s="1026" t="s">
        <v>718</v>
      </c>
      <c r="C56" s="973"/>
      <c r="D56" s="984"/>
      <c r="E56" s="213">
        <v>4.7</v>
      </c>
      <c r="F56" s="983" t="s">
        <v>54</v>
      </c>
      <c r="G56" s="974"/>
      <c r="H56" s="213">
        <v>4.8</v>
      </c>
      <c r="I56" s="974" t="s">
        <v>54</v>
      </c>
      <c r="J56" s="974"/>
      <c r="K56" s="213">
        <v>4.8</v>
      </c>
      <c r="L56" s="974" t="s">
        <v>54</v>
      </c>
      <c r="M56" s="974"/>
      <c r="N56" s="213">
        <v>4.8</v>
      </c>
      <c r="O56" s="974" t="s">
        <v>54</v>
      </c>
      <c r="P56" s="975"/>
      <c r="Q56" s="984"/>
      <c r="R56" s="213">
        <v>4.8</v>
      </c>
      <c r="S56" s="983" t="s">
        <v>54</v>
      </c>
      <c r="T56" s="974"/>
      <c r="U56" s="213">
        <v>4.8</v>
      </c>
      <c r="V56" s="974" t="s">
        <v>54</v>
      </c>
      <c r="W56" s="974"/>
      <c r="X56" s="213">
        <v>4.9000000000000004</v>
      </c>
      <c r="Y56" s="974" t="s">
        <v>54</v>
      </c>
      <c r="Z56" s="974"/>
      <c r="AA56" s="213">
        <v>4.9227647227233797</v>
      </c>
      <c r="AB56" s="974" t="s">
        <v>54</v>
      </c>
      <c r="AC56" s="974"/>
      <c r="AD56" s="213">
        <v>4.8077849455754205</v>
      </c>
      <c r="AE56" s="974" t="s">
        <v>54</v>
      </c>
      <c r="AF56" s="975"/>
    </row>
    <row r="57" spans="1:34" ht="13.8" thickBot="1">
      <c r="A57" s="981"/>
      <c r="B57" s="973"/>
      <c r="C57" s="973"/>
      <c r="D57" s="980"/>
      <c r="E57" s="979"/>
      <c r="F57" s="978"/>
      <c r="G57" s="974"/>
      <c r="H57" s="975"/>
      <c r="I57" s="975"/>
      <c r="J57" s="974"/>
      <c r="K57" s="974"/>
      <c r="L57" s="974"/>
      <c r="M57" s="974"/>
      <c r="N57" s="975"/>
      <c r="O57" s="975"/>
      <c r="P57" s="975"/>
      <c r="Q57" s="980"/>
      <c r="R57" s="979"/>
      <c r="S57" s="978"/>
      <c r="T57" s="974"/>
      <c r="U57" s="975"/>
      <c r="V57" s="975"/>
      <c r="W57" s="974"/>
      <c r="X57" s="974"/>
      <c r="Y57" s="974"/>
      <c r="Z57" s="974"/>
      <c r="AA57" s="974"/>
      <c r="AB57" s="975"/>
      <c r="AC57" s="974"/>
      <c r="AD57" s="974"/>
      <c r="AE57" s="975"/>
      <c r="AF57" s="975"/>
    </row>
    <row r="58" spans="1:34" s="972" customFormat="1">
      <c r="A58" s="977"/>
      <c r="B58" s="974"/>
      <c r="C58" s="974"/>
      <c r="D58" s="974"/>
      <c r="E58" s="974"/>
      <c r="F58" s="974"/>
      <c r="G58" s="974"/>
      <c r="H58" s="975"/>
      <c r="I58" s="975"/>
      <c r="J58" s="974"/>
      <c r="K58" s="974"/>
      <c r="L58" s="974"/>
      <c r="M58" s="974"/>
      <c r="N58" s="975"/>
      <c r="O58" s="975"/>
      <c r="P58" s="975"/>
      <c r="Q58" s="974"/>
      <c r="R58" s="974"/>
      <c r="S58" s="974"/>
      <c r="T58" s="974"/>
      <c r="U58" s="975"/>
      <c r="V58" s="975"/>
      <c r="W58" s="974"/>
      <c r="X58" s="974"/>
      <c r="Y58" s="974"/>
      <c r="Z58" s="974"/>
      <c r="AA58" s="975"/>
      <c r="AB58" s="975"/>
      <c r="AC58" s="974"/>
      <c r="AD58" s="974"/>
    </row>
    <row r="59" spans="1:34" s="972" customFormat="1">
      <c r="A59" s="53" t="s">
        <v>570</v>
      </c>
      <c r="B59" s="995" t="s">
        <v>696</v>
      </c>
      <c r="V59" s="975"/>
      <c r="W59" s="974"/>
      <c r="X59" s="974"/>
      <c r="Y59" s="974"/>
      <c r="Z59" s="974"/>
      <c r="AA59" s="975"/>
      <c r="AB59" s="975"/>
      <c r="AC59" s="974"/>
      <c r="AD59" s="974"/>
    </row>
    <row r="60" spans="1:34" ht="12.75" customHeight="1">
      <c r="A60" s="53" t="s">
        <v>572</v>
      </c>
      <c r="B60" s="1000" t="s">
        <v>695</v>
      </c>
      <c r="V60" s="972"/>
      <c r="W60" s="972"/>
      <c r="X60" s="972"/>
      <c r="Y60" s="972"/>
      <c r="Z60" s="972"/>
      <c r="AA60" s="972"/>
      <c r="AB60" s="972"/>
      <c r="AC60" s="972"/>
      <c r="AD60" s="972"/>
    </row>
    <row r="61" spans="1:34" ht="24" customHeight="1">
      <c r="A61" s="53" t="s">
        <v>586</v>
      </c>
      <c r="B61" s="1133" t="s">
        <v>1064</v>
      </c>
      <c r="C61" s="1133"/>
      <c r="D61" s="1133"/>
      <c r="E61" s="1133"/>
      <c r="F61" s="1133"/>
      <c r="G61" s="1133"/>
      <c r="H61" s="1133"/>
      <c r="I61" s="1133"/>
      <c r="J61" s="1133"/>
      <c r="K61" s="1133"/>
      <c r="L61" s="1133"/>
      <c r="M61" s="1133"/>
      <c r="N61" s="1133"/>
      <c r="O61" s="1133"/>
      <c r="P61" s="1133"/>
      <c r="Q61" s="1133"/>
      <c r="R61" s="1133"/>
      <c r="S61" s="1133"/>
      <c r="T61" s="1133"/>
      <c r="U61" s="1133"/>
      <c r="V61" s="1133"/>
      <c r="W61" s="1133"/>
      <c r="X61" s="1133"/>
      <c r="Y61" s="1133"/>
      <c r="Z61" s="1133"/>
      <c r="AA61" s="1133"/>
      <c r="AB61" s="1133"/>
      <c r="AC61" s="1133"/>
      <c r="AD61" s="1133"/>
      <c r="AE61" s="1016"/>
      <c r="AF61" s="1016"/>
    </row>
    <row r="62" spans="1:34" ht="30.75" customHeight="1">
      <c r="A62" s="53" t="s">
        <v>336</v>
      </c>
      <c r="B62" s="1133" t="s">
        <v>720</v>
      </c>
      <c r="C62" s="1133"/>
      <c r="D62" s="1133"/>
      <c r="E62" s="1133"/>
      <c r="F62" s="1133"/>
      <c r="G62" s="1133"/>
      <c r="H62" s="1133"/>
      <c r="I62" s="1133"/>
      <c r="J62" s="1133"/>
      <c r="K62" s="1133"/>
      <c r="L62" s="1133"/>
      <c r="M62" s="1133"/>
      <c r="N62" s="1133"/>
      <c r="O62" s="1133"/>
      <c r="P62" s="1133"/>
      <c r="Q62" s="1133"/>
      <c r="R62" s="1133"/>
      <c r="S62" s="1133"/>
      <c r="T62" s="1133"/>
      <c r="U62" s="1133"/>
      <c r="V62" s="1133"/>
      <c r="W62" s="1133"/>
      <c r="X62" s="1133"/>
      <c r="Y62" s="1133"/>
      <c r="Z62" s="1133"/>
      <c r="AA62" s="1133"/>
      <c r="AB62" s="1133"/>
      <c r="AC62" s="1133"/>
      <c r="AD62" s="1133"/>
      <c r="AE62" s="1016"/>
      <c r="AF62" s="1016"/>
      <c r="AG62" s="1016"/>
      <c r="AH62" s="1016"/>
    </row>
    <row r="63" spans="1:34">
      <c r="Q63" s="972"/>
      <c r="R63" s="972"/>
      <c r="S63" s="972"/>
    </row>
  </sheetData>
  <mergeCells count="6">
    <mergeCell ref="B62:AD62"/>
    <mergeCell ref="A1:AE1"/>
    <mergeCell ref="A2:AE2"/>
    <mergeCell ref="A3:AE3"/>
    <mergeCell ref="D5:AD5"/>
    <mergeCell ref="B61:AD61"/>
  </mergeCells>
  <phoneticPr fontId="25" type="noConversion"/>
  <printOptions horizontalCentered="1"/>
  <pageMargins left="0.25" right="0.25" top="0.5" bottom="0.5" header="0.3" footer="0.3"/>
  <pageSetup scale="63" orientation="landscape" r:id="rId1"/>
  <headerFooter>
    <oddFooter>&amp;R47</oddFooter>
  </headerFooter>
  <ignoredErrors>
    <ignoredError sqref="A59:A62" numberStoredAsText="1"/>
  </ignoredErrors>
</worksheet>
</file>

<file path=xl/worksheets/sheet5.xml><?xml version="1.0" encoding="utf-8"?>
<worksheet xmlns="http://schemas.openxmlformats.org/spreadsheetml/2006/main" xmlns:r="http://schemas.openxmlformats.org/officeDocument/2006/relationships">
  <sheetPr codeName="Sheet5"/>
  <dimension ref="A1:S334"/>
  <sheetViews>
    <sheetView zoomScale="75" zoomScaleNormal="75" workbookViewId="0">
      <selection sqref="A1:R1"/>
    </sheetView>
  </sheetViews>
  <sheetFormatPr defaultColWidth="9.109375" defaultRowHeight="11.4"/>
  <cols>
    <col min="1" max="2" width="2.44140625" style="5" customWidth="1"/>
    <col min="3" max="3" width="39.33203125" style="5" customWidth="1"/>
    <col min="4" max="4" width="2.44140625" style="5" customWidth="1"/>
    <col min="5" max="5" width="8.44140625" style="5" customWidth="1"/>
    <col min="6" max="7" width="2.44140625" style="5" customWidth="1"/>
    <col min="8" max="8" width="8.44140625" style="5" customWidth="1"/>
    <col min="9" max="10" width="2.44140625" style="5" customWidth="1"/>
    <col min="11" max="11" width="8.44140625" style="5" customWidth="1"/>
    <col min="12" max="13" width="2.44140625" style="5" customWidth="1"/>
    <col min="14" max="14" width="8.44140625" style="5" customWidth="1"/>
    <col min="15" max="16" width="2.44140625" style="5" customWidth="1"/>
    <col min="17" max="17" width="8.44140625" style="5" customWidth="1"/>
    <col min="18" max="18" width="2.44140625" style="5" customWidth="1"/>
    <col min="19" max="16384" width="9.109375" style="5"/>
  </cols>
  <sheetData>
    <row r="1" spans="1:19" ht="13.8">
      <c r="A1" s="1040" t="s">
        <v>1010</v>
      </c>
      <c r="B1" s="1040"/>
      <c r="C1" s="1040"/>
      <c r="D1" s="1040"/>
      <c r="E1" s="1040"/>
      <c r="F1" s="1040"/>
      <c r="G1" s="1040"/>
      <c r="H1" s="1040"/>
      <c r="I1" s="1040"/>
      <c r="J1" s="1040"/>
      <c r="K1" s="1040"/>
      <c r="L1" s="1040"/>
      <c r="M1" s="1040"/>
      <c r="N1" s="1040"/>
      <c r="O1" s="1040"/>
      <c r="P1" s="1040"/>
      <c r="Q1" s="1040"/>
      <c r="R1" s="1040"/>
      <c r="S1" s="965"/>
    </row>
    <row r="2" spans="1:19" ht="13.2">
      <c r="A2" s="1040" t="s">
        <v>587</v>
      </c>
      <c r="B2" s="1040"/>
      <c r="C2" s="1040"/>
      <c r="D2" s="1040"/>
      <c r="E2" s="1040"/>
      <c r="F2" s="1040"/>
      <c r="G2" s="1040"/>
      <c r="H2" s="1040"/>
      <c r="I2" s="1040"/>
      <c r="J2" s="1040"/>
      <c r="K2" s="1040"/>
      <c r="L2" s="1040"/>
      <c r="M2" s="1040"/>
      <c r="N2" s="1040"/>
      <c r="O2" s="1040"/>
      <c r="P2" s="1040"/>
      <c r="Q2" s="1040"/>
      <c r="R2" s="1040"/>
    </row>
    <row r="3" spans="1:19">
      <c r="A3" s="1042" t="s">
        <v>588</v>
      </c>
      <c r="B3" s="1042"/>
      <c r="C3" s="1042"/>
      <c r="D3" s="1042"/>
      <c r="E3" s="1042"/>
      <c r="F3" s="1042"/>
      <c r="G3" s="1042"/>
      <c r="H3" s="1042"/>
      <c r="I3" s="1042"/>
      <c r="J3" s="1042"/>
      <c r="K3" s="1042"/>
      <c r="L3" s="1042"/>
      <c r="M3" s="1042"/>
      <c r="N3" s="1042"/>
      <c r="O3" s="1042"/>
      <c r="P3" s="1042"/>
      <c r="Q3" s="1042"/>
      <c r="R3" s="1042"/>
    </row>
    <row r="4" spans="1:19" ht="12">
      <c r="A4" s="81"/>
      <c r="B4" s="82"/>
      <c r="C4" s="82"/>
      <c r="D4" s="82"/>
      <c r="E4" s="82"/>
      <c r="F4" s="82"/>
      <c r="G4" s="82"/>
      <c r="H4" s="82"/>
      <c r="I4" s="82"/>
      <c r="J4" s="82"/>
      <c r="K4" s="82"/>
      <c r="L4" s="82"/>
      <c r="M4" s="82"/>
      <c r="N4" s="82"/>
      <c r="O4" s="82"/>
      <c r="P4" s="82"/>
      <c r="Q4" s="82"/>
      <c r="R4" s="82"/>
    </row>
    <row r="5" spans="1:19" ht="12.75" customHeight="1">
      <c r="D5" s="1043" t="s">
        <v>1013</v>
      </c>
      <c r="E5" s="1043"/>
      <c r="F5" s="1043"/>
      <c r="G5" s="1043"/>
      <c r="H5" s="1043"/>
      <c r="I5" s="1043"/>
      <c r="J5" s="1043"/>
      <c r="K5" s="1043"/>
      <c r="L5" s="1043"/>
      <c r="M5" s="1043"/>
      <c r="N5" s="1043"/>
      <c r="O5" s="1043"/>
      <c r="P5" s="1043"/>
      <c r="Q5" s="1043"/>
      <c r="R5" s="1043"/>
    </row>
    <row r="6" spans="1:19" ht="12" thickBot="1"/>
    <row r="7" spans="1:19">
      <c r="C7" s="11"/>
      <c r="D7" s="7"/>
      <c r="E7" s="8" t="s">
        <v>1018</v>
      </c>
      <c r="F7" s="194"/>
      <c r="G7" s="12"/>
      <c r="H7" s="6" t="s">
        <v>1015</v>
      </c>
      <c r="I7" s="11"/>
      <c r="J7" s="6"/>
      <c r="K7" s="6" t="s">
        <v>1016</v>
      </c>
      <c r="L7" s="11"/>
      <c r="M7" s="6"/>
      <c r="N7" s="6" t="s">
        <v>1017</v>
      </c>
      <c r="O7" s="6"/>
      <c r="P7" s="7"/>
      <c r="Q7" s="8" t="s">
        <v>1018</v>
      </c>
      <c r="R7" s="194"/>
    </row>
    <row r="8" spans="1:19">
      <c r="C8" s="11"/>
      <c r="D8" s="34"/>
      <c r="E8" s="899">
        <v>2013</v>
      </c>
      <c r="F8" s="35"/>
      <c r="G8" s="34"/>
      <c r="H8" s="899">
        <v>2012</v>
      </c>
      <c r="I8" s="11"/>
      <c r="J8" s="11"/>
      <c r="K8" s="899">
        <v>2012</v>
      </c>
      <c r="L8" s="11"/>
      <c r="M8" s="6"/>
      <c r="N8" s="899">
        <v>2012</v>
      </c>
      <c r="O8" s="6"/>
      <c r="P8" s="34"/>
      <c r="Q8" s="899">
        <v>2012</v>
      </c>
      <c r="R8" s="35"/>
    </row>
    <row r="9" spans="1:19" s="16" customFormat="1">
      <c r="C9" s="18"/>
      <c r="D9" s="17"/>
      <c r="E9" s="18"/>
      <c r="F9" s="19"/>
      <c r="G9" s="17"/>
      <c r="H9" s="18"/>
      <c r="I9" s="18"/>
      <c r="J9" s="18"/>
      <c r="K9" s="18"/>
      <c r="L9" s="18"/>
      <c r="M9" s="18"/>
      <c r="N9" s="18"/>
      <c r="O9" s="18"/>
      <c r="P9" s="17"/>
      <c r="Q9" s="18"/>
      <c r="R9" s="19"/>
    </row>
    <row r="10" spans="1:19" s="21" customFormat="1" ht="12">
      <c r="A10" s="20" t="s">
        <v>589</v>
      </c>
      <c r="C10" s="23"/>
      <c r="D10" s="22"/>
      <c r="E10" s="32"/>
      <c r="F10" s="24"/>
      <c r="G10" s="22"/>
      <c r="H10" s="32"/>
      <c r="I10" s="23"/>
      <c r="J10" s="23"/>
      <c r="K10" s="32"/>
      <c r="L10" s="23"/>
      <c r="M10" s="23"/>
      <c r="N10" s="32"/>
      <c r="O10" s="23"/>
      <c r="P10" s="22"/>
      <c r="Q10" s="32"/>
      <c r="R10" s="24"/>
    </row>
    <row r="11" spans="1:19" s="21" customFormat="1">
      <c r="B11" s="83" t="s">
        <v>590</v>
      </c>
      <c r="C11" s="62"/>
      <c r="D11" s="22" t="s">
        <v>1021</v>
      </c>
      <c r="E11" s="27">
        <v>6770</v>
      </c>
      <c r="F11" s="24"/>
      <c r="G11" s="22" t="s">
        <v>1021</v>
      </c>
      <c r="H11" s="27">
        <v>6744</v>
      </c>
      <c r="I11" s="23"/>
      <c r="J11" s="23" t="s">
        <v>1021</v>
      </c>
      <c r="K11" s="27">
        <v>6697</v>
      </c>
      <c r="L11" s="23"/>
      <c r="M11" s="23" t="s">
        <v>1021</v>
      </c>
      <c r="N11" s="27">
        <v>6666</v>
      </c>
      <c r="O11" s="27"/>
      <c r="P11" s="22" t="s">
        <v>1021</v>
      </c>
      <c r="Q11" s="27">
        <v>6630</v>
      </c>
      <c r="R11" s="24"/>
    </row>
    <row r="12" spans="1:19" s="21" customFormat="1">
      <c r="B12" s="29" t="s">
        <v>591</v>
      </c>
      <c r="C12" s="23"/>
      <c r="D12" s="22"/>
      <c r="E12" s="27">
        <v>341</v>
      </c>
      <c r="F12" s="24"/>
      <c r="G12" s="22"/>
      <c r="H12" s="27">
        <v>362</v>
      </c>
      <c r="I12" s="23"/>
      <c r="J12" s="23"/>
      <c r="K12" s="27">
        <v>299</v>
      </c>
      <c r="L12" s="23"/>
      <c r="M12" s="27"/>
      <c r="N12" s="27">
        <v>352</v>
      </c>
      <c r="O12" s="27"/>
      <c r="P12" s="22"/>
      <c r="Q12" s="27">
        <v>313</v>
      </c>
      <c r="R12" s="24"/>
    </row>
    <row r="13" spans="1:19" s="21" customFormat="1" ht="12" customHeight="1">
      <c r="B13" s="29" t="s">
        <v>592</v>
      </c>
      <c r="C13" s="23"/>
      <c r="D13" s="22"/>
      <c r="E13" s="30">
        <v>112</v>
      </c>
      <c r="F13" s="24"/>
      <c r="G13" s="22"/>
      <c r="H13" s="30">
        <v>143</v>
      </c>
      <c r="I13" s="23"/>
      <c r="J13" s="23"/>
      <c r="K13" s="30">
        <v>-16</v>
      </c>
      <c r="L13" s="23"/>
      <c r="M13" s="23"/>
      <c r="N13" s="30">
        <v>19</v>
      </c>
      <c r="O13" s="23"/>
      <c r="P13" s="22"/>
      <c r="Q13" s="30">
        <v>189</v>
      </c>
      <c r="R13" s="24"/>
    </row>
    <row r="14" spans="1:19" s="21" customFormat="1">
      <c r="C14" s="23"/>
      <c r="D14" s="22"/>
      <c r="E14" s="23"/>
      <c r="F14" s="24"/>
      <c r="G14" s="22"/>
      <c r="H14" s="23"/>
      <c r="I14" s="23"/>
      <c r="J14" s="23"/>
      <c r="K14" s="23"/>
      <c r="L14" s="23"/>
      <c r="M14" s="23"/>
      <c r="N14" s="23"/>
      <c r="O14" s="23"/>
      <c r="P14" s="22"/>
      <c r="Q14" s="23"/>
      <c r="R14" s="24"/>
    </row>
    <row r="15" spans="1:19" s="21" customFormat="1">
      <c r="C15" s="11" t="s">
        <v>593</v>
      </c>
      <c r="D15" s="22"/>
      <c r="E15" s="23">
        <v>7223</v>
      </c>
      <c r="F15" s="24"/>
      <c r="G15" s="22"/>
      <c r="H15" s="23">
        <v>7249</v>
      </c>
      <c r="I15" s="23"/>
      <c r="J15" s="23"/>
      <c r="K15" s="23">
        <v>6980</v>
      </c>
      <c r="L15" s="23"/>
      <c r="M15" s="23"/>
      <c r="N15" s="23">
        <v>7037</v>
      </c>
      <c r="O15" s="23"/>
      <c r="P15" s="22"/>
      <c r="Q15" s="23">
        <v>7132</v>
      </c>
      <c r="R15" s="24"/>
    </row>
    <row r="16" spans="1:19" s="21" customFormat="1">
      <c r="B16" s="5"/>
      <c r="C16" s="11"/>
      <c r="D16" s="34"/>
      <c r="E16" s="32"/>
      <c r="F16" s="35"/>
      <c r="G16" s="34"/>
      <c r="H16" s="32"/>
      <c r="I16" s="11"/>
      <c r="J16" s="11"/>
      <c r="K16" s="32"/>
      <c r="L16" s="11"/>
      <c r="M16" s="23"/>
      <c r="N16" s="32"/>
      <c r="O16" s="32"/>
      <c r="P16" s="34"/>
      <c r="Q16" s="32"/>
      <c r="R16" s="35"/>
    </row>
    <row r="17" spans="1:18" s="21" customFormat="1" ht="12">
      <c r="A17" s="20" t="s">
        <v>594</v>
      </c>
      <c r="C17" s="23"/>
      <c r="D17" s="22"/>
      <c r="E17" s="32"/>
      <c r="F17" s="24"/>
      <c r="G17" s="22"/>
      <c r="H17" s="32"/>
      <c r="I17" s="23"/>
      <c r="J17" s="23"/>
      <c r="K17" s="32"/>
      <c r="L17" s="23"/>
      <c r="M17" s="23"/>
      <c r="N17" s="32"/>
      <c r="O17" s="32"/>
      <c r="P17" s="22"/>
      <c r="Q17" s="32"/>
      <c r="R17" s="24"/>
    </row>
    <row r="18" spans="1:18" s="21" customFormat="1">
      <c r="B18" s="66" t="s">
        <v>155</v>
      </c>
      <c r="C18" s="23"/>
      <c r="D18" s="22"/>
      <c r="E18" s="23">
        <v>579</v>
      </c>
      <c r="F18" s="24"/>
      <c r="G18" s="22"/>
      <c r="H18" s="23">
        <v>566</v>
      </c>
      <c r="I18" s="23"/>
      <c r="J18" s="23"/>
      <c r="K18" s="23">
        <v>563</v>
      </c>
      <c r="L18" s="23"/>
      <c r="M18" s="23"/>
      <c r="N18" s="27">
        <v>559</v>
      </c>
      <c r="O18" s="23"/>
      <c r="P18" s="22"/>
      <c r="Q18" s="23">
        <v>553</v>
      </c>
      <c r="R18" s="24"/>
    </row>
    <row r="19" spans="1:18" s="21" customFormat="1">
      <c r="B19" s="29" t="s">
        <v>591</v>
      </c>
      <c r="C19" s="23"/>
      <c r="D19" s="22"/>
      <c r="E19" s="23">
        <v>635</v>
      </c>
      <c r="F19" s="24"/>
      <c r="G19" s="22"/>
      <c r="H19" s="23">
        <v>665</v>
      </c>
      <c r="I19" s="23"/>
      <c r="J19" s="23"/>
      <c r="K19" s="23">
        <v>632</v>
      </c>
      <c r="L19" s="23"/>
      <c r="M19" s="23"/>
      <c r="N19" s="27">
        <v>663</v>
      </c>
      <c r="O19" s="23"/>
      <c r="P19" s="22"/>
      <c r="Q19" s="23">
        <v>687</v>
      </c>
      <c r="R19" s="24"/>
    </row>
    <row r="20" spans="1:18" s="21" customFormat="1" ht="12" customHeight="1">
      <c r="B20" s="29" t="s">
        <v>592</v>
      </c>
      <c r="C20" s="23"/>
      <c r="D20" s="22"/>
      <c r="E20" s="37">
        <v>19</v>
      </c>
      <c r="F20" s="24"/>
      <c r="G20" s="22"/>
      <c r="H20" s="37">
        <v>56</v>
      </c>
      <c r="I20" s="23"/>
      <c r="J20" s="23"/>
      <c r="K20" s="37">
        <v>-56</v>
      </c>
      <c r="L20" s="23"/>
      <c r="M20" s="23"/>
      <c r="N20" s="30">
        <v>8</v>
      </c>
      <c r="O20" s="23"/>
      <c r="P20" s="22"/>
      <c r="Q20" s="37">
        <v>-21</v>
      </c>
      <c r="R20" s="24"/>
    </row>
    <row r="21" spans="1:18" s="21" customFormat="1">
      <c r="C21" s="23"/>
      <c r="D21" s="22"/>
      <c r="E21" s="23"/>
      <c r="F21" s="24"/>
      <c r="G21" s="22"/>
      <c r="H21" s="23"/>
      <c r="I21" s="23"/>
      <c r="J21" s="23"/>
      <c r="K21" s="23"/>
      <c r="L21" s="23"/>
      <c r="M21" s="23"/>
      <c r="N21" s="23"/>
      <c r="O21" s="23"/>
      <c r="P21" s="22"/>
      <c r="Q21" s="23"/>
      <c r="R21" s="24"/>
    </row>
    <row r="22" spans="1:18" s="21" customFormat="1">
      <c r="C22" s="11" t="s">
        <v>595</v>
      </c>
      <c r="D22" s="22"/>
      <c r="E22" s="23">
        <v>1233</v>
      </c>
      <c r="F22" s="24"/>
      <c r="G22" s="22"/>
      <c r="H22" s="23">
        <v>1287</v>
      </c>
      <c r="I22" s="23"/>
      <c r="J22" s="23"/>
      <c r="K22" s="23">
        <v>1139</v>
      </c>
      <c r="L22" s="23"/>
      <c r="M22" s="23"/>
      <c r="N22" s="23">
        <v>1230</v>
      </c>
      <c r="O22" s="23"/>
      <c r="P22" s="22"/>
      <c r="Q22" s="23">
        <v>1219</v>
      </c>
      <c r="R22" s="24"/>
    </row>
    <row r="23" spans="1:18" s="21" customFormat="1">
      <c r="C23" s="23"/>
      <c r="D23" s="22"/>
      <c r="E23" s="23"/>
      <c r="F23" s="24"/>
      <c r="G23" s="22"/>
      <c r="H23" s="23"/>
      <c r="I23" s="23"/>
      <c r="J23" s="23"/>
      <c r="K23" s="23"/>
      <c r="L23" s="23"/>
      <c r="M23" s="23"/>
      <c r="N23" s="23"/>
      <c r="O23" s="23"/>
      <c r="P23" s="22"/>
      <c r="Q23" s="23"/>
      <c r="R23" s="24"/>
    </row>
    <row r="24" spans="1:18" s="21" customFormat="1" ht="12">
      <c r="A24" s="20" t="s">
        <v>596</v>
      </c>
      <c r="C24" s="23"/>
      <c r="D24" s="22"/>
      <c r="E24" s="23"/>
      <c r="F24" s="24"/>
      <c r="G24" s="22"/>
      <c r="H24" s="23"/>
      <c r="I24" s="23"/>
      <c r="J24" s="23"/>
      <c r="K24" s="23"/>
      <c r="L24" s="23"/>
      <c r="M24" s="23"/>
      <c r="N24" s="23"/>
      <c r="O24" s="23"/>
      <c r="P24" s="22"/>
      <c r="Q24" s="23"/>
      <c r="R24" s="24"/>
    </row>
    <row r="25" spans="1:18" s="21" customFormat="1" ht="14.25" customHeight="1">
      <c r="A25" s="5"/>
      <c r="B25" s="84" t="s">
        <v>597</v>
      </c>
      <c r="C25" s="11"/>
      <c r="D25" s="22"/>
      <c r="E25" s="23">
        <v>1</v>
      </c>
      <c r="F25" s="24"/>
      <c r="G25" s="22"/>
      <c r="H25" s="27">
        <v>1</v>
      </c>
      <c r="I25" s="23"/>
      <c r="J25" s="23"/>
      <c r="K25" s="23">
        <v>1</v>
      </c>
      <c r="L25" s="23"/>
      <c r="M25" s="23"/>
      <c r="N25" s="27">
        <v>1</v>
      </c>
      <c r="O25" s="23"/>
      <c r="P25" s="22"/>
      <c r="Q25" s="23">
        <v>1</v>
      </c>
      <c r="R25" s="24"/>
    </row>
    <row r="26" spans="1:18" s="21" customFormat="1">
      <c r="A26" s="5"/>
      <c r="B26" s="29" t="s">
        <v>591</v>
      </c>
      <c r="C26" s="11"/>
      <c r="D26" s="22"/>
      <c r="E26" s="23">
        <v>7</v>
      </c>
      <c r="F26" s="35"/>
      <c r="G26" s="22"/>
      <c r="H26" s="23">
        <v>6</v>
      </c>
      <c r="I26" s="11"/>
      <c r="J26" s="23"/>
      <c r="K26" s="23">
        <v>9</v>
      </c>
      <c r="L26" s="11"/>
      <c r="M26" s="23"/>
      <c r="N26" s="27">
        <v>11</v>
      </c>
      <c r="O26" s="23"/>
      <c r="P26" s="22"/>
      <c r="Q26" s="23">
        <v>11</v>
      </c>
      <c r="R26" s="35"/>
    </row>
    <row r="27" spans="1:18" s="21" customFormat="1" ht="12" customHeight="1">
      <c r="A27" s="5"/>
      <c r="B27" s="29" t="s">
        <v>592</v>
      </c>
      <c r="C27" s="11"/>
      <c r="D27" s="22"/>
      <c r="E27" s="37">
        <v>0</v>
      </c>
      <c r="F27" s="35"/>
      <c r="G27" s="22"/>
      <c r="H27" s="37">
        <v>5</v>
      </c>
      <c r="I27" s="11"/>
      <c r="J27" s="23"/>
      <c r="K27" s="37">
        <v>0</v>
      </c>
      <c r="L27" s="11"/>
      <c r="M27" s="23"/>
      <c r="N27" s="30">
        <v>0</v>
      </c>
      <c r="O27" s="23"/>
      <c r="P27" s="22"/>
      <c r="Q27" s="37">
        <v>0</v>
      </c>
      <c r="R27" s="35"/>
    </row>
    <row r="28" spans="1:18" s="21" customFormat="1">
      <c r="A28" s="5"/>
      <c r="B28" s="5"/>
      <c r="C28" s="11"/>
      <c r="D28" s="22"/>
      <c r="E28" s="23"/>
      <c r="F28" s="35"/>
      <c r="G28" s="22"/>
      <c r="H28" s="23"/>
      <c r="I28" s="11"/>
      <c r="J28" s="23"/>
      <c r="K28" s="23"/>
      <c r="L28" s="11"/>
      <c r="M28" s="23"/>
      <c r="N28" s="23"/>
      <c r="O28" s="23"/>
      <c r="P28" s="22"/>
      <c r="Q28" s="23"/>
      <c r="R28" s="35"/>
    </row>
    <row r="29" spans="1:18" s="21" customFormat="1">
      <c r="A29" s="5"/>
      <c r="B29" s="5"/>
      <c r="C29" s="11" t="s">
        <v>598</v>
      </c>
      <c r="D29" s="22"/>
      <c r="E29" s="23"/>
      <c r="F29" s="35"/>
      <c r="G29" s="22"/>
      <c r="H29" s="23"/>
      <c r="I29" s="11"/>
      <c r="J29" s="23"/>
      <c r="K29" s="23"/>
      <c r="L29" s="11"/>
      <c r="M29" s="23"/>
      <c r="N29" s="23"/>
      <c r="O29" s="23"/>
      <c r="P29" s="22"/>
      <c r="Q29" s="23"/>
      <c r="R29" s="35"/>
    </row>
    <row r="30" spans="1:18" s="21" customFormat="1">
      <c r="A30" s="5"/>
      <c r="B30" s="5"/>
      <c r="C30" s="11" t="s">
        <v>599</v>
      </c>
      <c r="D30" s="22"/>
      <c r="E30" s="23">
        <v>8</v>
      </c>
      <c r="F30" s="35"/>
      <c r="G30" s="22"/>
      <c r="H30" s="23">
        <v>12</v>
      </c>
      <c r="I30" s="11"/>
      <c r="J30" s="23"/>
      <c r="K30" s="23">
        <v>10</v>
      </c>
      <c r="L30" s="11"/>
      <c r="M30" s="23"/>
      <c r="N30" s="23">
        <v>12</v>
      </c>
      <c r="O30" s="23"/>
      <c r="P30" s="22"/>
      <c r="Q30" s="23">
        <v>12</v>
      </c>
      <c r="R30" s="35"/>
    </row>
    <row r="31" spans="1:18" s="21" customFormat="1">
      <c r="A31" s="5"/>
      <c r="B31" s="5"/>
      <c r="C31" s="11"/>
      <c r="D31" s="22"/>
      <c r="E31" s="23"/>
      <c r="F31" s="35"/>
      <c r="G31" s="22"/>
      <c r="H31" s="23"/>
      <c r="I31" s="11"/>
      <c r="J31" s="23"/>
      <c r="K31" s="23"/>
      <c r="L31" s="11"/>
      <c r="M31" s="23"/>
      <c r="N31" s="23"/>
      <c r="O31" s="23"/>
      <c r="P31" s="22"/>
      <c r="Q31" s="23"/>
      <c r="R31" s="35"/>
    </row>
    <row r="32" spans="1:18" s="21" customFormat="1" ht="13.5" customHeight="1">
      <c r="A32" s="5"/>
      <c r="B32" s="5"/>
      <c r="C32" s="11" t="s">
        <v>600</v>
      </c>
      <c r="D32" s="22"/>
      <c r="E32" s="37">
        <v>-1</v>
      </c>
      <c r="F32" s="35"/>
      <c r="G32" s="22"/>
      <c r="H32" s="37">
        <v>-1</v>
      </c>
      <c r="I32" s="11"/>
      <c r="J32" s="23"/>
      <c r="K32" s="37">
        <v>-1</v>
      </c>
      <c r="L32" s="11"/>
      <c r="M32" s="23"/>
      <c r="N32" s="30">
        <v>-1</v>
      </c>
      <c r="O32" s="23"/>
      <c r="P32" s="22"/>
      <c r="Q32" s="37">
        <v>-1</v>
      </c>
      <c r="R32" s="35"/>
    </row>
    <row r="33" spans="1:18" s="21" customFormat="1">
      <c r="A33" s="5"/>
      <c r="B33" s="5"/>
      <c r="C33" s="11"/>
      <c r="D33" s="22"/>
      <c r="E33" s="23"/>
      <c r="F33" s="35"/>
      <c r="G33" s="22"/>
      <c r="H33" s="23"/>
      <c r="I33" s="11"/>
      <c r="J33" s="23"/>
      <c r="K33" s="23"/>
      <c r="L33" s="11"/>
      <c r="M33" s="23"/>
      <c r="N33" s="23"/>
      <c r="O33" s="23"/>
      <c r="P33" s="22"/>
      <c r="Q33" s="23"/>
      <c r="R33" s="35"/>
    </row>
    <row r="34" spans="1:18" s="21" customFormat="1">
      <c r="A34" s="5"/>
      <c r="B34" s="5"/>
      <c r="C34" s="11" t="s">
        <v>601</v>
      </c>
      <c r="D34" s="22"/>
      <c r="E34" s="37">
        <v>7</v>
      </c>
      <c r="F34" s="35"/>
      <c r="G34" s="22"/>
      <c r="H34" s="37">
        <v>11</v>
      </c>
      <c r="I34" s="11"/>
      <c r="J34" s="23"/>
      <c r="K34" s="37">
        <v>9</v>
      </c>
      <c r="L34" s="11"/>
      <c r="M34" s="23"/>
      <c r="N34" s="37">
        <v>11</v>
      </c>
      <c r="O34" s="23"/>
      <c r="P34" s="22"/>
      <c r="Q34" s="37">
        <v>11</v>
      </c>
      <c r="R34" s="35"/>
    </row>
    <row r="35" spans="1:18" s="21" customFormat="1">
      <c r="A35" s="5"/>
      <c r="B35" s="5"/>
      <c r="C35" s="11"/>
      <c r="D35" s="22"/>
      <c r="E35" s="23"/>
      <c r="F35" s="35"/>
      <c r="G35" s="22"/>
      <c r="H35" s="23"/>
      <c r="I35" s="11"/>
      <c r="J35" s="23"/>
      <c r="K35" s="23"/>
      <c r="L35" s="11"/>
      <c r="M35" s="23"/>
      <c r="N35" s="23"/>
      <c r="O35" s="23"/>
      <c r="P35" s="22"/>
      <c r="Q35" s="23"/>
      <c r="R35" s="35"/>
    </row>
    <row r="36" spans="1:18" s="21" customFormat="1">
      <c r="A36" s="5"/>
      <c r="B36" s="5"/>
      <c r="C36" s="11"/>
      <c r="D36" s="22"/>
      <c r="E36" s="23"/>
      <c r="F36" s="35"/>
      <c r="G36" s="22"/>
      <c r="H36" s="23"/>
      <c r="I36" s="11"/>
      <c r="J36" s="23"/>
      <c r="K36" s="23"/>
      <c r="L36" s="11"/>
      <c r="M36" s="23"/>
      <c r="N36" s="23"/>
      <c r="O36" s="23"/>
      <c r="P36" s="22"/>
      <c r="Q36" s="23"/>
      <c r="R36" s="35"/>
    </row>
    <row r="37" spans="1:18" s="21" customFormat="1" ht="12.6" thickBot="1">
      <c r="A37" s="42" t="s">
        <v>602</v>
      </c>
      <c r="B37" s="5"/>
      <c r="C37" s="11"/>
      <c r="D37" s="22" t="s">
        <v>1021</v>
      </c>
      <c r="E37" s="43">
        <v>8463</v>
      </c>
      <c r="F37" s="35"/>
      <c r="G37" s="22" t="s">
        <v>1021</v>
      </c>
      <c r="H37" s="43">
        <v>8547</v>
      </c>
      <c r="I37" s="11"/>
      <c r="J37" s="23" t="s">
        <v>1021</v>
      </c>
      <c r="K37" s="43">
        <v>8128</v>
      </c>
      <c r="L37" s="11"/>
      <c r="M37" s="23" t="s">
        <v>1021</v>
      </c>
      <c r="N37" s="43">
        <v>8278</v>
      </c>
      <c r="O37" s="23"/>
      <c r="P37" s="22" t="s">
        <v>1021</v>
      </c>
      <c r="Q37" s="43">
        <v>8362</v>
      </c>
      <c r="R37" s="35"/>
    </row>
    <row r="38" spans="1:18" s="21" customFormat="1" ht="12.6" thickTop="1" thickBot="1">
      <c r="A38" s="5"/>
      <c r="C38" s="23"/>
      <c r="D38" s="77"/>
      <c r="E38" s="78"/>
      <c r="F38" s="79"/>
      <c r="G38" s="22"/>
      <c r="H38" s="23"/>
      <c r="I38" s="23"/>
      <c r="J38" s="23"/>
      <c r="K38" s="23"/>
      <c r="L38" s="23"/>
      <c r="M38" s="23"/>
      <c r="N38" s="23"/>
      <c r="O38" s="23"/>
      <c r="P38" s="77"/>
      <c r="Q38" s="78"/>
      <c r="R38" s="79"/>
    </row>
    <row r="39" spans="1:18" s="21" customFormat="1">
      <c r="A39" s="5"/>
      <c r="B39" s="5"/>
      <c r="C39" s="11"/>
      <c r="D39" s="5"/>
      <c r="E39" s="5"/>
      <c r="F39" s="5"/>
      <c r="G39" s="5"/>
      <c r="H39" s="5"/>
      <c r="I39" s="5"/>
      <c r="J39" s="5"/>
      <c r="K39" s="5"/>
      <c r="L39" s="5"/>
      <c r="M39" s="5"/>
      <c r="N39" s="5"/>
      <c r="O39" s="5"/>
      <c r="P39" s="5"/>
      <c r="Q39" s="5"/>
      <c r="R39" s="5"/>
    </row>
    <row r="40" spans="1:18" s="21" customFormat="1" ht="26.25" customHeight="1">
      <c r="A40" s="53" t="s">
        <v>570</v>
      </c>
      <c r="B40" s="1041" t="s">
        <v>603</v>
      </c>
      <c r="C40" s="1041"/>
      <c r="D40" s="1041"/>
      <c r="E40" s="1041"/>
      <c r="F40" s="1041"/>
      <c r="G40" s="1041"/>
      <c r="H40" s="1041"/>
      <c r="I40" s="1041"/>
      <c r="J40" s="1041"/>
      <c r="K40" s="1041"/>
      <c r="L40" s="1041"/>
      <c r="M40" s="1041"/>
      <c r="N40" s="1041"/>
      <c r="O40" s="1041"/>
      <c r="P40" s="1041"/>
      <c r="Q40" s="1041"/>
      <c r="R40" s="1041"/>
    </row>
    <row r="41" spans="1:18" s="21" customFormat="1">
      <c r="A41" s="29"/>
      <c r="B41" s="85"/>
      <c r="C41" s="29"/>
      <c r="D41" s="29"/>
      <c r="E41" s="29"/>
      <c r="F41" s="29"/>
      <c r="G41" s="29"/>
      <c r="H41" s="29"/>
      <c r="I41" s="29"/>
      <c r="J41" s="29"/>
      <c r="K41" s="29"/>
      <c r="L41" s="29"/>
      <c r="M41" s="29"/>
      <c r="N41" s="29"/>
      <c r="O41" s="80"/>
      <c r="P41" s="29"/>
      <c r="Q41" s="29"/>
      <c r="R41" s="29"/>
    </row>
    <row r="42" spans="1:18" s="21" customFormat="1">
      <c r="A42" s="80"/>
      <c r="B42" s="80"/>
      <c r="C42" s="86"/>
      <c r="D42" s="86"/>
      <c r="E42" s="86"/>
      <c r="F42" s="86"/>
      <c r="G42" s="86"/>
      <c r="H42" s="86"/>
      <c r="I42" s="86"/>
      <c r="J42" s="86"/>
      <c r="K42" s="86"/>
      <c r="L42" s="86"/>
      <c r="M42" s="86"/>
      <c r="N42" s="86"/>
      <c r="O42" s="80"/>
      <c r="P42" s="86"/>
      <c r="Q42" s="86"/>
      <c r="R42" s="86"/>
    </row>
    <row r="43" spans="1:18" s="21" customFormat="1">
      <c r="A43" s="80"/>
      <c r="B43" s="80"/>
      <c r="C43" s="80"/>
      <c r="D43" s="80"/>
      <c r="E43" s="80"/>
      <c r="F43" s="80"/>
      <c r="G43" s="80"/>
      <c r="H43" s="80"/>
      <c r="I43" s="80"/>
      <c r="J43" s="80"/>
      <c r="K43" s="80"/>
      <c r="L43" s="80"/>
      <c r="M43" s="80"/>
      <c r="N43" s="80"/>
      <c r="O43" s="80"/>
      <c r="P43" s="80"/>
      <c r="Q43" s="80"/>
      <c r="R43" s="80"/>
    </row>
    <row r="44" spans="1:18" s="21" customFormat="1">
      <c r="A44" s="80"/>
      <c r="B44" s="80"/>
      <c r="C44" s="80"/>
      <c r="D44" s="80"/>
      <c r="E44" s="80"/>
      <c r="F44" s="80"/>
      <c r="G44" s="80"/>
      <c r="H44" s="80"/>
      <c r="I44" s="80"/>
      <c r="J44" s="80"/>
      <c r="K44" s="80"/>
      <c r="L44" s="80"/>
      <c r="M44" s="80"/>
      <c r="N44" s="80"/>
      <c r="O44" s="80"/>
      <c r="P44" s="80"/>
      <c r="Q44" s="80"/>
      <c r="R44" s="80"/>
    </row>
    <row r="45" spans="1:18" s="21" customFormat="1">
      <c r="A45" s="80"/>
      <c r="B45" s="80"/>
      <c r="C45" s="80"/>
      <c r="D45" s="80"/>
      <c r="E45" s="80"/>
      <c r="F45" s="80"/>
      <c r="G45" s="80"/>
      <c r="H45" s="80"/>
      <c r="I45" s="80"/>
      <c r="J45" s="80"/>
      <c r="K45" s="80"/>
      <c r="L45" s="80"/>
      <c r="M45" s="80"/>
      <c r="N45" s="80"/>
      <c r="O45" s="80"/>
      <c r="P45" s="80"/>
      <c r="Q45" s="80"/>
      <c r="R45" s="80"/>
    </row>
    <row r="46" spans="1:18" s="21" customFormat="1">
      <c r="A46" s="80"/>
      <c r="B46" s="80"/>
      <c r="C46" s="80"/>
      <c r="D46" s="80"/>
      <c r="E46" s="80"/>
      <c r="F46" s="80"/>
      <c r="G46" s="80"/>
      <c r="H46" s="80"/>
      <c r="I46" s="80"/>
      <c r="J46" s="80"/>
      <c r="K46" s="80"/>
      <c r="L46" s="80"/>
      <c r="M46" s="80"/>
      <c r="N46" s="80"/>
      <c r="O46" s="80"/>
      <c r="P46" s="80"/>
      <c r="Q46" s="80"/>
      <c r="R46" s="80"/>
    </row>
    <row r="47" spans="1:18" s="21" customFormat="1">
      <c r="A47" s="80"/>
      <c r="B47" s="80"/>
      <c r="C47" s="80"/>
      <c r="D47" s="80"/>
      <c r="E47" s="80"/>
      <c r="F47" s="80"/>
      <c r="G47" s="80"/>
      <c r="H47" s="80"/>
      <c r="I47" s="80"/>
      <c r="J47" s="80"/>
      <c r="K47" s="80"/>
      <c r="L47" s="80"/>
      <c r="M47" s="80"/>
      <c r="N47" s="80"/>
      <c r="O47" s="80"/>
      <c r="P47" s="80"/>
      <c r="Q47" s="80"/>
      <c r="R47" s="80"/>
    </row>
    <row r="48" spans="1:18" s="21" customFormat="1">
      <c r="A48" s="80"/>
      <c r="B48" s="80"/>
      <c r="C48" s="80"/>
      <c r="D48" s="80"/>
      <c r="E48" s="80"/>
      <c r="F48" s="80"/>
      <c r="G48" s="80"/>
      <c r="H48" s="80"/>
      <c r="I48" s="80"/>
      <c r="J48" s="80"/>
      <c r="K48" s="80"/>
      <c r="L48" s="80"/>
      <c r="M48" s="80"/>
      <c r="N48" s="80"/>
      <c r="O48" s="80"/>
      <c r="P48" s="80"/>
      <c r="Q48" s="80"/>
      <c r="R48" s="80"/>
    </row>
    <row r="49" spans="1:18" s="21" customFormat="1">
      <c r="A49" s="80"/>
      <c r="B49" s="80"/>
      <c r="C49" s="80"/>
      <c r="D49" s="80"/>
      <c r="E49" s="80"/>
      <c r="F49" s="80"/>
      <c r="G49" s="80"/>
      <c r="H49" s="80"/>
      <c r="I49" s="80"/>
      <c r="J49" s="80"/>
      <c r="K49" s="80"/>
      <c r="L49" s="80"/>
      <c r="M49" s="80"/>
      <c r="N49" s="80"/>
      <c r="O49" s="80"/>
      <c r="P49" s="80"/>
      <c r="Q49" s="80"/>
      <c r="R49" s="80"/>
    </row>
    <row r="50" spans="1:18" s="21" customFormat="1">
      <c r="A50" s="80"/>
      <c r="B50" s="80"/>
      <c r="C50" s="80"/>
      <c r="D50" s="80"/>
      <c r="E50" s="80"/>
      <c r="F50" s="80"/>
      <c r="G50" s="80"/>
      <c r="H50" s="80"/>
      <c r="I50" s="80"/>
      <c r="J50" s="80"/>
      <c r="K50" s="80"/>
      <c r="L50" s="80"/>
      <c r="M50" s="80"/>
      <c r="N50" s="80"/>
      <c r="O50" s="80"/>
      <c r="P50" s="80"/>
      <c r="Q50" s="80"/>
      <c r="R50" s="80"/>
    </row>
    <row r="51" spans="1:18" s="21" customFormat="1">
      <c r="A51" s="80"/>
      <c r="B51" s="80"/>
      <c r="C51" s="80"/>
      <c r="D51" s="80"/>
      <c r="E51" s="80"/>
      <c r="F51" s="80"/>
      <c r="G51" s="80"/>
      <c r="H51" s="80"/>
      <c r="I51" s="80"/>
      <c r="J51" s="80"/>
      <c r="K51" s="80"/>
      <c r="L51" s="80"/>
      <c r="M51" s="80"/>
      <c r="N51" s="80"/>
      <c r="O51" s="80"/>
      <c r="P51" s="80"/>
      <c r="Q51" s="80"/>
      <c r="R51" s="80"/>
    </row>
    <row r="52" spans="1:18" s="21" customFormat="1">
      <c r="A52" s="80"/>
      <c r="B52" s="80"/>
      <c r="C52" s="80"/>
      <c r="D52" s="80"/>
      <c r="E52" s="80"/>
      <c r="F52" s="80"/>
      <c r="G52" s="80"/>
      <c r="H52" s="80"/>
      <c r="I52" s="80"/>
      <c r="J52" s="80"/>
      <c r="K52" s="80"/>
      <c r="L52" s="80"/>
      <c r="M52" s="80"/>
      <c r="N52" s="80"/>
      <c r="O52" s="80"/>
      <c r="P52" s="80"/>
      <c r="Q52" s="80"/>
      <c r="R52" s="80"/>
    </row>
    <row r="53" spans="1:18" s="21" customFormat="1">
      <c r="A53" s="80"/>
      <c r="B53" s="80"/>
      <c r="C53" s="80"/>
      <c r="D53" s="80"/>
      <c r="E53" s="80"/>
      <c r="F53" s="80"/>
      <c r="G53" s="80"/>
      <c r="H53" s="80"/>
      <c r="I53" s="80"/>
      <c r="J53" s="80"/>
      <c r="K53" s="80"/>
      <c r="L53" s="80"/>
      <c r="M53" s="80"/>
      <c r="N53" s="80"/>
      <c r="O53" s="80"/>
      <c r="P53" s="80"/>
      <c r="Q53" s="80"/>
      <c r="R53" s="80"/>
    </row>
    <row r="54" spans="1:18" s="21" customFormat="1">
      <c r="A54" s="80"/>
      <c r="B54" s="80"/>
      <c r="C54" s="80"/>
      <c r="D54" s="80"/>
      <c r="E54" s="80"/>
      <c r="F54" s="80"/>
      <c r="G54" s="80"/>
      <c r="H54" s="80"/>
      <c r="I54" s="80"/>
      <c r="J54" s="80"/>
      <c r="K54" s="80"/>
      <c r="L54" s="80"/>
      <c r="M54" s="80"/>
      <c r="N54" s="80"/>
      <c r="O54" s="80"/>
      <c r="P54" s="80"/>
      <c r="Q54" s="80"/>
      <c r="R54" s="80"/>
    </row>
    <row r="55" spans="1:18" s="21" customFormat="1">
      <c r="A55" s="80"/>
      <c r="B55" s="80"/>
      <c r="C55" s="80"/>
      <c r="D55" s="80"/>
      <c r="E55" s="80"/>
      <c r="F55" s="80"/>
      <c r="G55" s="80"/>
      <c r="H55" s="80"/>
      <c r="I55" s="80"/>
      <c r="J55" s="80"/>
      <c r="K55" s="80"/>
      <c r="L55" s="80"/>
      <c r="M55" s="80"/>
      <c r="N55" s="80"/>
      <c r="O55" s="80"/>
      <c r="P55" s="80"/>
      <c r="Q55" s="80"/>
      <c r="R55" s="80"/>
    </row>
    <row r="56" spans="1:18" s="21" customFormat="1">
      <c r="A56" s="80"/>
      <c r="B56" s="80"/>
      <c r="C56" s="80"/>
      <c r="D56" s="80"/>
      <c r="E56" s="80"/>
      <c r="F56" s="80"/>
      <c r="G56" s="80"/>
      <c r="H56" s="80"/>
      <c r="I56" s="80"/>
      <c r="J56" s="80"/>
      <c r="K56" s="80"/>
      <c r="L56" s="80"/>
      <c r="M56" s="80"/>
      <c r="N56" s="80"/>
      <c r="O56" s="80"/>
      <c r="P56" s="80"/>
      <c r="Q56" s="80"/>
      <c r="R56" s="80"/>
    </row>
    <row r="57" spans="1:18" s="21" customFormat="1">
      <c r="A57" s="80"/>
      <c r="B57" s="80"/>
      <c r="C57" s="80"/>
      <c r="D57" s="80"/>
      <c r="E57" s="80"/>
      <c r="F57" s="80"/>
      <c r="G57" s="80"/>
      <c r="H57" s="80"/>
      <c r="I57" s="80"/>
      <c r="J57" s="80"/>
      <c r="K57" s="80"/>
      <c r="L57" s="80"/>
      <c r="M57" s="80"/>
      <c r="N57" s="80"/>
      <c r="O57" s="80"/>
      <c r="P57" s="80"/>
      <c r="Q57" s="80"/>
      <c r="R57" s="80"/>
    </row>
    <row r="58" spans="1:18" s="21" customFormat="1">
      <c r="A58" s="80"/>
      <c r="B58" s="80"/>
      <c r="C58" s="80"/>
      <c r="D58" s="80"/>
      <c r="E58" s="80"/>
      <c r="F58" s="80"/>
      <c r="G58" s="80"/>
      <c r="H58" s="80"/>
      <c r="I58" s="80"/>
      <c r="J58" s="80"/>
      <c r="K58" s="80"/>
      <c r="L58" s="80"/>
      <c r="M58" s="80"/>
      <c r="N58" s="80"/>
      <c r="O58" s="80"/>
      <c r="P58" s="80"/>
      <c r="Q58" s="80"/>
      <c r="R58" s="80"/>
    </row>
    <row r="59" spans="1:18" s="21" customFormat="1">
      <c r="A59" s="80"/>
      <c r="B59" s="80"/>
      <c r="C59" s="80"/>
      <c r="D59" s="80"/>
      <c r="E59" s="80"/>
      <c r="F59" s="80"/>
      <c r="G59" s="80"/>
      <c r="H59" s="80"/>
      <c r="I59" s="80"/>
      <c r="J59" s="80"/>
      <c r="K59" s="80"/>
      <c r="L59" s="80"/>
      <c r="M59" s="80"/>
      <c r="N59" s="80"/>
      <c r="O59" s="80"/>
      <c r="P59" s="80"/>
      <c r="Q59" s="80"/>
      <c r="R59" s="80"/>
    </row>
    <row r="60" spans="1:18" s="21" customFormat="1">
      <c r="A60" s="80"/>
      <c r="B60" s="80"/>
      <c r="C60" s="80"/>
      <c r="D60" s="80"/>
      <c r="E60" s="80"/>
      <c r="F60" s="80"/>
      <c r="G60" s="80"/>
      <c r="H60" s="80"/>
      <c r="I60" s="80"/>
      <c r="J60" s="80"/>
      <c r="K60" s="80"/>
      <c r="L60" s="80"/>
      <c r="M60" s="80"/>
      <c r="N60" s="80"/>
      <c r="O60" s="80"/>
      <c r="P60" s="80"/>
      <c r="Q60" s="80"/>
      <c r="R60" s="80"/>
    </row>
    <row r="61" spans="1:18" s="21" customFormat="1"/>
    <row r="62" spans="1:18" s="21" customFormat="1"/>
    <row r="63" spans="1:18" s="21" customFormat="1"/>
    <row r="64" spans="1:18"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21" customFormat="1"/>
    <row r="82" s="21" customFormat="1"/>
    <row r="83" s="21" customFormat="1"/>
    <row r="84" s="21" customFormat="1"/>
    <row r="85" s="21" customFormat="1"/>
    <row r="86" s="21" customFormat="1"/>
    <row r="87" s="21" customFormat="1"/>
    <row r="88" s="21" customFormat="1"/>
    <row r="89" s="21" customFormat="1"/>
    <row r="90" s="21" customFormat="1"/>
    <row r="91" s="21" customFormat="1"/>
    <row r="92" s="21" customFormat="1"/>
    <row r="93" s="21" customFormat="1"/>
    <row r="94" s="21" customFormat="1"/>
    <row r="95" s="21" customFormat="1"/>
    <row r="96" s="21" customFormat="1"/>
    <row r="97" s="21" customFormat="1"/>
    <row r="98" s="21" customFormat="1"/>
    <row r="99" s="21" customFormat="1"/>
    <row r="100" s="21" customFormat="1"/>
    <row r="101" s="21" customFormat="1"/>
    <row r="102" s="21" customFormat="1"/>
    <row r="103" s="21" customFormat="1"/>
    <row r="104" s="21" customFormat="1"/>
    <row r="105" s="21" customFormat="1"/>
    <row r="106" s="21" customFormat="1"/>
    <row r="107" s="21" customFormat="1"/>
    <row r="108" s="21" customFormat="1"/>
    <row r="109" s="21" customFormat="1"/>
    <row r="110" s="21" customFormat="1"/>
    <row r="111" s="21" customFormat="1"/>
    <row r="112" s="21" customFormat="1"/>
    <row r="113" s="21" customFormat="1"/>
    <row r="114" s="21" customFormat="1"/>
    <row r="115" s="21" customFormat="1"/>
    <row r="116" s="21" customFormat="1"/>
    <row r="117" s="21" customFormat="1"/>
    <row r="118" s="21" customFormat="1"/>
    <row r="119" s="21" customFormat="1"/>
    <row r="120" s="21" customFormat="1"/>
    <row r="121" s="21" customFormat="1"/>
    <row r="122" s="21" customFormat="1"/>
    <row r="123" s="21" customFormat="1"/>
    <row r="124" s="21" customFormat="1"/>
    <row r="125" s="21" customFormat="1"/>
    <row r="126" s="21" customFormat="1"/>
    <row r="127" s="21" customFormat="1"/>
    <row r="128" s="21" customFormat="1"/>
    <row r="129" s="21" customFormat="1"/>
    <row r="130" s="21" customFormat="1"/>
    <row r="131" s="21" customFormat="1"/>
    <row r="132" s="21" customFormat="1"/>
    <row r="133" s="21" customFormat="1"/>
    <row r="134" s="21" customFormat="1"/>
    <row r="135" s="21" customFormat="1"/>
    <row r="136" s="21" customFormat="1"/>
    <row r="137" s="21" customFormat="1"/>
    <row r="138" s="21" customFormat="1"/>
    <row r="139" s="21" customFormat="1"/>
    <row r="140" s="21" customFormat="1"/>
    <row r="141" s="21" customFormat="1"/>
    <row r="142" s="21" customFormat="1"/>
    <row r="143" s="21" customFormat="1"/>
    <row r="144" s="21" customFormat="1"/>
    <row r="145" s="21" customFormat="1"/>
    <row r="146" s="21" customFormat="1"/>
    <row r="147" s="21" customFormat="1"/>
    <row r="148" s="21" customFormat="1"/>
    <row r="149" s="21" customFormat="1"/>
    <row r="150" s="21" customFormat="1"/>
    <row r="151" s="21" customFormat="1"/>
    <row r="152" s="21" customFormat="1"/>
    <row r="153" s="21" customFormat="1"/>
    <row r="154" s="21" customFormat="1"/>
    <row r="155" s="21" customFormat="1"/>
    <row r="156" s="21" customFormat="1"/>
    <row r="157" s="21" customFormat="1"/>
    <row r="158" s="21" customFormat="1"/>
    <row r="159" s="21" customFormat="1"/>
    <row r="160"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row r="181" s="21" customFormat="1"/>
    <row r="182" s="21" customFormat="1"/>
    <row r="183" s="21" customFormat="1"/>
    <row r="184" s="21" customFormat="1"/>
    <row r="185" s="21" customFormat="1"/>
    <row r="186" s="21" customFormat="1"/>
    <row r="187" s="21" customFormat="1"/>
    <row r="188" s="21" customFormat="1"/>
    <row r="189" s="21" customFormat="1"/>
    <row r="190" s="21" customFormat="1"/>
    <row r="191" s="21" customFormat="1"/>
    <row r="192" s="21" customFormat="1"/>
    <row r="193" s="21" customFormat="1"/>
    <row r="194" s="21" customFormat="1"/>
    <row r="195" s="21" customFormat="1"/>
    <row r="196" s="21" customFormat="1"/>
    <row r="197" s="21" customFormat="1"/>
    <row r="198" s="21" customFormat="1"/>
    <row r="199" s="21" customFormat="1"/>
    <row r="200" s="21" customFormat="1"/>
    <row r="201" s="21" customFormat="1"/>
    <row r="202" s="21" customFormat="1"/>
    <row r="203" s="21" customFormat="1"/>
    <row r="204" s="21" customFormat="1"/>
    <row r="205" s="21" customFormat="1"/>
    <row r="206" s="21" customFormat="1"/>
    <row r="207" s="21" customFormat="1"/>
    <row r="208" s="21" customFormat="1"/>
    <row r="209" s="21" customFormat="1"/>
    <row r="210" s="21" customFormat="1"/>
    <row r="211" s="21" customFormat="1"/>
    <row r="212" s="21" customFormat="1"/>
    <row r="213" s="21" customFormat="1"/>
    <row r="214" s="21" customFormat="1"/>
    <row r="215" s="21" customFormat="1"/>
    <row r="216" s="21" customFormat="1"/>
    <row r="217" s="21" customFormat="1"/>
    <row r="218" s="21" customFormat="1"/>
    <row r="219" s="21" customFormat="1"/>
    <row r="220" s="21" customFormat="1"/>
    <row r="221" s="21" customFormat="1"/>
    <row r="222" s="21" customFormat="1"/>
    <row r="223" s="21" customFormat="1"/>
    <row r="224" s="21" customFormat="1"/>
    <row r="225" s="21" customFormat="1"/>
    <row r="226" s="21" customFormat="1"/>
    <row r="227" s="21" customFormat="1"/>
    <row r="228" s="21" customFormat="1"/>
    <row r="229" s="21" customFormat="1"/>
    <row r="230" s="21" customFormat="1"/>
    <row r="231" s="21" customFormat="1"/>
    <row r="232" s="21" customFormat="1"/>
    <row r="233" s="21" customFormat="1"/>
    <row r="234" s="21" customFormat="1"/>
    <row r="235" s="21" customFormat="1"/>
    <row r="236" s="21" customFormat="1"/>
    <row r="237" s="21" customFormat="1"/>
    <row r="238" s="21" customFormat="1"/>
    <row r="239" s="21" customFormat="1"/>
    <row r="240" s="21" customFormat="1"/>
    <row r="241" s="21" customFormat="1"/>
    <row r="242" s="21" customFormat="1"/>
    <row r="243" s="21" customFormat="1"/>
    <row r="244" s="21" customFormat="1"/>
    <row r="245" s="21" customFormat="1"/>
    <row r="246" s="21" customFormat="1"/>
    <row r="247" s="21" customFormat="1"/>
    <row r="248" s="21" customFormat="1"/>
    <row r="249" s="21" customFormat="1"/>
    <row r="250" s="21" customFormat="1"/>
    <row r="251" s="21" customFormat="1"/>
    <row r="252" s="21" customFormat="1"/>
    <row r="253" s="21" customFormat="1"/>
    <row r="254" s="21" customFormat="1"/>
    <row r="255" s="21" customFormat="1"/>
    <row r="256" s="21" customFormat="1"/>
    <row r="257" s="21" customFormat="1"/>
    <row r="258" s="21" customFormat="1"/>
    <row r="259" s="21" customFormat="1"/>
    <row r="260" s="21" customFormat="1"/>
    <row r="261" s="21" customFormat="1"/>
    <row r="262" s="21" customFormat="1"/>
    <row r="263" s="21" customFormat="1"/>
    <row r="264" s="21" customFormat="1"/>
    <row r="265" s="21" customFormat="1"/>
    <row r="266" s="21" customFormat="1"/>
    <row r="267" s="21" customFormat="1"/>
    <row r="268" s="21" customFormat="1"/>
    <row r="269" s="21" customFormat="1"/>
    <row r="270" s="21" customFormat="1"/>
    <row r="271" s="21" customFormat="1"/>
    <row r="272" s="21" customFormat="1"/>
    <row r="273" s="21" customFormat="1"/>
    <row r="274" s="21" customFormat="1"/>
    <row r="275" s="21" customFormat="1"/>
    <row r="276" s="21" customFormat="1"/>
    <row r="277" s="21" customFormat="1"/>
    <row r="278" s="21" customFormat="1"/>
    <row r="279" s="21" customFormat="1"/>
    <row r="280" s="21" customFormat="1"/>
    <row r="281" s="21" customFormat="1"/>
    <row r="282" s="21" customFormat="1"/>
    <row r="283" s="21" customFormat="1"/>
    <row r="284" s="21" customFormat="1"/>
    <row r="285" s="21" customFormat="1"/>
    <row r="286" s="21" customFormat="1"/>
    <row r="287" s="21" customFormat="1"/>
    <row r="288" s="21" customFormat="1"/>
    <row r="289" s="21" customFormat="1"/>
    <row r="290" s="21" customFormat="1"/>
    <row r="291" s="21" customFormat="1"/>
    <row r="292" s="21" customFormat="1"/>
    <row r="293" s="21" customFormat="1"/>
    <row r="294" s="21" customFormat="1"/>
    <row r="295" s="21" customFormat="1"/>
    <row r="296" s="21" customFormat="1"/>
    <row r="297" s="21" customFormat="1"/>
    <row r="298" s="21" customFormat="1"/>
    <row r="299" s="21" customFormat="1"/>
    <row r="300" s="21" customFormat="1"/>
    <row r="301" s="21" customFormat="1"/>
    <row r="302" s="21" customFormat="1"/>
    <row r="303" s="21" customFormat="1"/>
    <row r="304" s="21" customFormat="1"/>
    <row r="305" s="21" customFormat="1"/>
    <row r="306" s="21" customFormat="1"/>
    <row r="307" s="21" customFormat="1"/>
    <row r="308" s="21" customFormat="1"/>
    <row r="309" s="21" customFormat="1"/>
    <row r="310" s="21" customFormat="1"/>
    <row r="311" s="21" customFormat="1"/>
    <row r="312" s="21" customFormat="1"/>
    <row r="313" s="21" customFormat="1"/>
    <row r="314" s="21" customFormat="1"/>
    <row r="315" s="21" customFormat="1"/>
    <row r="316" s="21" customFormat="1"/>
    <row r="317" s="21" customFormat="1"/>
    <row r="318" s="21" customFormat="1"/>
    <row r="319" s="21" customFormat="1"/>
    <row r="320" s="21" customFormat="1"/>
    <row r="321" spans="1:18" s="21" customFormat="1"/>
    <row r="322" spans="1:18" s="21" customFormat="1"/>
    <row r="323" spans="1:18" s="21" customFormat="1"/>
    <row r="324" spans="1:18" s="21" customFormat="1"/>
    <row r="325" spans="1:18" s="21" customFormat="1"/>
    <row r="326" spans="1:18" s="21" customFormat="1"/>
    <row r="327" spans="1:18" s="21" customFormat="1"/>
    <row r="328" spans="1:18" s="21" customFormat="1"/>
    <row r="329" spans="1:18" s="21" customFormat="1">
      <c r="B329" s="5"/>
      <c r="C329" s="5"/>
      <c r="D329" s="5"/>
      <c r="E329" s="5"/>
      <c r="F329" s="5"/>
      <c r="G329" s="5"/>
      <c r="H329" s="5"/>
      <c r="I329" s="5"/>
      <c r="J329" s="5"/>
      <c r="K329" s="5"/>
      <c r="L329" s="5"/>
      <c r="M329" s="5"/>
      <c r="N329" s="5"/>
      <c r="O329" s="5"/>
      <c r="P329" s="5"/>
      <c r="Q329" s="5"/>
      <c r="R329" s="5"/>
    </row>
    <row r="330" spans="1:18" s="21" customFormat="1">
      <c r="B330" s="5"/>
      <c r="C330" s="5"/>
      <c r="D330" s="5"/>
      <c r="E330" s="5"/>
      <c r="F330" s="5"/>
      <c r="G330" s="5"/>
      <c r="H330" s="5"/>
      <c r="I330" s="5"/>
      <c r="J330" s="5"/>
      <c r="K330" s="5"/>
      <c r="L330" s="5"/>
      <c r="M330" s="5"/>
      <c r="N330" s="5"/>
      <c r="O330" s="5"/>
      <c r="P330" s="5"/>
      <c r="Q330" s="5"/>
      <c r="R330" s="5"/>
    </row>
    <row r="331" spans="1:18" s="21" customFormat="1">
      <c r="A331" s="5"/>
      <c r="B331" s="5"/>
      <c r="C331" s="5"/>
      <c r="D331" s="5"/>
      <c r="E331" s="5"/>
      <c r="F331" s="5"/>
      <c r="G331" s="5"/>
      <c r="H331" s="5"/>
      <c r="I331" s="5"/>
      <c r="J331" s="5"/>
      <c r="K331" s="5"/>
      <c r="L331" s="5"/>
      <c r="M331" s="5"/>
      <c r="N331" s="5"/>
      <c r="O331" s="5"/>
      <c r="P331" s="5"/>
      <c r="Q331" s="5"/>
      <c r="R331" s="5"/>
    </row>
    <row r="332" spans="1:18" s="21" customFormat="1">
      <c r="A332" s="5"/>
      <c r="B332" s="5"/>
      <c r="C332" s="5"/>
      <c r="D332" s="5"/>
      <c r="E332" s="5"/>
      <c r="F332" s="5"/>
      <c r="G332" s="5"/>
      <c r="H332" s="5"/>
      <c r="I332" s="5"/>
      <c r="J332" s="5"/>
      <c r="K332" s="5"/>
      <c r="L332" s="5"/>
      <c r="M332" s="5"/>
      <c r="N332" s="5"/>
      <c r="O332" s="5"/>
      <c r="P332" s="5"/>
      <c r="Q332" s="5"/>
      <c r="R332" s="5"/>
    </row>
    <row r="333" spans="1:18" s="21" customFormat="1">
      <c r="A333" s="5"/>
      <c r="B333" s="5"/>
      <c r="C333" s="5"/>
      <c r="D333" s="5"/>
      <c r="E333" s="5"/>
      <c r="F333" s="5"/>
      <c r="G333" s="5"/>
      <c r="H333" s="5"/>
      <c r="I333" s="5"/>
      <c r="J333" s="5"/>
      <c r="K333" s="5"/>
      <c r="L333" s="5"/>
      <c r="M333" s="5"/>
      <c r="N333" s="5"/>
      <c r="O333" s="5"/>
      <c r="P333" s="5"/>
      <c r="Q333" s="5"/>
      <c r="R333" s="5"/>
    </row>
    <row r="334" spans="1:18" s="21" customFormat="1">
      <c r="A334" s="5"/>
      <c r="B334" s="5"/>
      <c r="C334" s="5"/>
      <c r="D334" s="5"/>
      <c r="E334" s="5"/>
      <c r="F334" s="5"/>
      <c r="G334" s="5"/>
      <c r="H334" s="5"/>
      <c r="I334" s="5"/>
      <c r="J334" s="5"/>
      <c r="K334" s="5"/>
      <c r="L334" s="5"/>
      <c r="M334" s="5"/>
      <c r="N334" s="5"/>
      <c r="O334" s="5"/>
      <c r="P334" s="5"/>
      <c r="Q334" s="5"/>
      <c r="R334" s="5"/>
    </row>
  </sheetData>
  <customSheetViews>
    <customSheetView guid="{BA08C489-4952-434D-B712-71BEE1754A50}" scale="75" hiddenColumns="1">
      <selection activeCell="AT1" sqref="AT1"/>
      <pageMargins left="0.25" right="0.25" top="0.5" bottom="0.5" header="0.3" footer="0.3"/>
      <printOptions horizontalCentered="1"/>
      <pageSetup scale="75" orientation="landscape" r:id="rId1"/>
      <headerFooter alignWithMargins="0">
        <oddFooter>&amp;R&amp;A</oddFooter>
      </headerFooter>
    </customSheetView>
    <customSheetView guid="{673EBF9B-B414-451E-B7E3-867D29298EC6}" scale="75" showPageBreaks="1" hiddenColumns="1">
      <selection activeCell="AT1" sqref="AT1"/>
      <pageMargins left="0.25" right="0.25" top="0.5" bottom="0.5" header="0.3" footer="0.3"/>
      <printOptions horizontalCentered="1"/>
      <pageSetup scale="75" orientation="landscape" r:id="rId2"/>
      <headerFooter alignWithMargins="0">
        <oddFooter>&amp;R&amp;A</oddFooter>
      </headerFooter>
    </customSheetView>
  </customSheetViews>
  <mergeCells count="5">
    <mergeCell ref="B40:R40"/>
    <mergeCell ref="A1:R1"/>
    <mergeCell ref="A2:R2"/>
    <mergeCell ref="A3:R3"/>
    <mergeCell ref="D5:R5"/>
  </mergeCells>
  <phoneticPr fontId="25" type="noConversion"/>
  <printOptions horizontalCentered="1"/>
  <pageMargins left="0.25" right="0.25" top="0.5" bottom="0.5" header="0.3" footer="0.3"/>
  <pageSetup scale="81" orientation="landscape" r:id="rId3"/>
  <headerFooter alignWithMargins="0">
    <oddFooter>&amp;R&amp;A</oddFooter>
  </headerFooter>
  <ignoredErrors>
    <ignoredError sqref="A40" numberStoredAsText="1"/>
  </ignoredErrors>
</worksheet>
</file>

<file path=xl/worksheets/sheet50.xml><?xml version="1.0" encoding="utf-8"?>
<worksheet xmlns="http://schemas.openxmlformats.org/spreadsheetml/2006/main" xmlns:r="http://schemas.openxmlformats.org/officeDocument/2006/relationships">
  <sheetPr codeName="Sheet48">
    <pageSetUpPr fitToPage="1"/>
  </sheetPr>
  <dimension ref="A1:D84"/>
  <sheetViews>
    <sheetView zoomScale="75" zoomScaleNormal="75" workbookViewId="0">
      <selection sqref="A1:D1"/>
    </sheetView>
  </sheetViews>
  <sheetFormatPr defaultColWidth="9.109375" defaultRowHeight="13.2"/>
  <cols>
    <col min="1" max="2" width="86.44140625" style="645" customWidth="1"/>
    <col min="3" max="3" width="97.33203125" style="645" customWidth="1"/>
    <col min="4" max="4" width="2.44140625" style="645" customWidth="1"/>
    <col min="5" max="7" width="17.88671875" style="645" customWidth="1"/>
    <col min="8" max="8" width="22.6640625" style="645" customWidth="1"/>
    <col min="9" max="15" width="10.6640625" style="645" customWidth="1"/>
    <col min="16" max="16384" width="9.109375" style="645"/>
  </cols>
  <sheetData>
    <row r="1" spans="1:4">
      <c r="A1" s="1135" t="s">
        <v>419</v>
      </c>
      <c r="B1" s="1135"/>
      <c r="C1" s="1135"/>
      <c r="D1" s="1135"/>
    </row>
    <row r="3" spans="1:4">
      <c r="A3" s="1134" t="s">
        <v>426</v>
      </c>
      <c r="B3" s="1134"/>
      <c r="C3" s="1134"/>
      <c r="D3" s="1134"/>
    </row>
    <row r="5" spans="1:4">
      <c r="A5" s="1135" t="s">
        <v>671</v>
      </c>
      <c r="B5" s="1135"/>
      <c r="C5" s="1135"/>
      <c r="D5" s="1135"/>
    </row>
    <row r="6" spans="1:4">
      <c r="A6" s="1134" t="s">
        <v>672</v>
      </c>
      <c r="B6" s="1134"/>
      <c r="C6" s="1134"/>
      <c r="D6" s="1134"/>
    </row>
    <row r="7" spans="1:4">
      <c r="A7" s="683" t="s">
        <v>673</v>
      </c>
      <c r="B7" s="683"/>
      <c r="C7" s="683"/>
      <c r="D7" s="683"/>
    </row>
    <row r="8" spans="1:4">
      <c r="A8" s="1134" t="s">
        <v>674</v>
      </c>
      <c r="B8" s="1134"/>
      <c r="C8" s="1134"/>
      <c r="D8" s="1134"/>
    </row>
    <row r="9" spans="1:4">
      <c r="A9" s="683" t="s">
        <v>888</v>
      </c>
      <c r="B9" s="683"/>
      <c r="C9" s="683"/>
      <c r="D9" s="683"/>
    </row>
    <row r="10" spans="1:4">
      <c r="A10" s="1143" t="s">
        <v>675</v>
      </c>
      <c r="B10" s="1143"/>
      <c r="C10" s="1143"/>
      <c r="D10" s="1143"/>
    </row>
    <row r="11" spans="1:4">
      <c r="A11" s="1134" t="s">
        <v>676</v>
      </c>
      <c r="B11" s="1134"/>
      <c r="C11" s="1134"/>
      <c r="D11" s="1134"/>
    </row>
    <row r="13" spans="1:4">
      <c r="A13" s="1134" t="s">
        <v>677</v>
      </c>
      <c r="B13" s="1134"/>
      <c r="C13" s="1134"/>
      <c r="D13" s="1134"/>
    </row>
    <row r="14" spans="1:4">
      <c r="A14" s="1134" t="s">
        <v>166</v>
      </c>
      <c r="B14" s="1134"/>
      <c r="C14" s="1134"/>
      <c r="D14" s="1134"/>
    </row>
    <row r="15" spans="1:4">
      <c r="A15" s="683" t="s">
        <v>678</v>
      </c>
      <c r="B15" s="683"/>
      <c r="C15" s="683"/>
      <c r="D15" s="683"/>
    </row>
    <row r="16" spans="1:4">
      <c r="A16" s="1134" t="s">
        <v>679</v>
      </c>
      <c r="B16" s="1134"/>
      <c r="C16" s="1134"/>
      <c r="D16" s="1134"/>
    </row>
    <row r="17" spans="1:4">
      <c r="A17" s="1144" t="s">
        <v>680</v>
      </c>
      <c r="B17" s="1144"/>
      <c r="C17" s="1144"/>
      <c r="D17" s="1144"/>
    </row>
    <row r="18" spans="1:4">
      <c r="A18" s="1134" t="s">
        <v>427</v>
      </c>
      <c r="B18" s="1134"/>
      <c r="C18" s="1134"/>
      <c r="D18" s="1134"/>
    </row>
    <row r="19" spans="1:4">
      <c r="A19" s="1144" t="s">
        <v>889</v>
      </c>
      <c r="B19" s="1144"/>
      <c r="C19" s="1144"/>
      <c r="D19" s="1144"/>
    </row>
    <row r="20" spans="1:4">
      <c r="A20" s="1144" t="s">
        <v>890</v>
      </c>
      <c r="B20" s="1144"/>
      <c r="C20" s="1144"/>
      <c r="D20" s="1144"/>
    </row>
    <row r="21" spans="1:4">
      <c r="A21" s="685" t="s">
        <v>891</v>
      </c>
      <c r="B21" s="685"/>
      <c r="C21" s="685"/>
      <c r="D21" s="685"/>
    </row>
    <row r="22" spans="1:4">
      <c r="A22" s="1144" t="s">
        <v>892</v>
      </c>
      <c r="B22" s="1144"/>
      <c r="C22" s="1144"/>
      <c r="D22" s="1144"/>
    </row>
    <row r="23" spans="1:4">
      <c r="A23" s="1144" t="s">
        <v>893</v>
      </c>
      <c r="B23" s="1144"/>
      <c r="C23" s="1144"/>
      <c r="D23" s="1144"/>
    </row>
    <row r="24" spans="1:4">
      <c r="A24" s="646" t="s">
        <v>894</v>
      </c>
    </row>
    <row r="25" spans="1:4">
      <c r="A25" s="646" t="s">
        <v>896</v>
      </c>
    </row>
    <row r="26" spans="1:4">
      <c r="A26" s="646" t="s">
        <v>895</v>
      </c>
    </row>
    <row r="27" spans="1:4">
      <c r="A27" s="646"/>
    </row>
    <row r="28" spans="1:4">
      <c r="A28" s="1136" t="s">
        <v>681</v>
      </c>
      <c r="B28" s="1136"/>
      <c r="C28" s="1136"/>
      <c r="D28" s="1136"/>
    </row>
    <row r="29" spans="1:4">
      <c r="A29" s="1138" t="s">
        <v>682</v>
      </c>
      <c r="B29" s="1138"/>
      <c r="C29" s="1138"/>
      <c r="D29" s="1138"/>
    </row>
    <row r="30" spans="1:4">
      <c r="A30" s="1138" t="s">
        <v>0</v>
      </c>
      <c r="B30" s="1138"/>
      <c r="C30" s="1138"/>
      <c r="D30" s="1138"/>
    </row>
    <row r="31" spans="1:4">
      <c r="A31" s="684" t="s">
        <v>1</v>
      </c>
      <c r="B31" s="684"/>
      <c r="C31" s="684"/>
      <c r="D31" s="684"/>
    </row>
    <row r="33" spans="1:4">
      <c r="A33" s="647" t="s">
        <v>2</v>
      </c>
      <c r="B33" s="648"/>
      <c r="C33" s="648"/>
      <c r="D33" s="648"/>
    </row>
    <row r="34" spans="1:4">
      <c r="A34" s="649" t="s">
        <v>3</v>
      </c>
      <c r="B34" s="649"/>
      <c r="C34" s="649"/>
      <c r="D34" s="649"/>
    </row>
    <row r="35" spans="1:4">
      <c r="A35" s="649" t="s">
        <v>339</v>
      </c>
      <c r="B35" s="649"/>
      <c r="C35" s="649"/>
      <c r="D35" s="649"/>
    </row>
    <row r="36" spans="1:4">
      <c r="A36" s="649" t="s">
        <v>340</v>
      </c>
      <c r="B36" s="649"/>
      <c r="C36" s="649"/>
      <c r="D36" s="649"/>
    </row>
    <row r="37" spans="1:4">
      <c r="A37" s="649"/>
    </row>
    <row r="38" spans="1:4">
      <c r="A38" s="1142" t="s">
        <v>897</v>
      </c>
      <c r="B38" s="1140"/>
      <c r="C38" s="1140"/>
      <c r="D38" s="1140"/>
    </row>
    <row r="39" spans="1:4">
      <c r="A39" s="1139" t="s">
        <v>898</v>
      </c>
      <c r="B39" s="1140"/>
      <c r="C39" s="1140"/>
      <c r="D39" s="1140"/>
    </row>
    <row r="40" spans="1:4">
      <c r="A40" s="1139" t="s">
        <v>632</v>
      </c>
      <c r="B40" s="1140"/>
      <c r="C40" s="1140"/>
      <c r="D40" s="1140"/>
    </row>
    <row r="41" spans="1:4">
      <c r="A41" s="1141" t="s">
        <v>899</v>
      </c>
      <c r="B41" s="1141"/>
      <c r="C41" s="1141"/>
      <c r="D41" s="686"/>
    </row>
    <row r="42" spans="1:4">
      <c r="A42" s="1139" t="s">
        <v>950</v>
      </c>
      <c r="B42" s="1140"/>
      <c r="C42" s="1140"/>
      <c r="D42" s="1140"/>
    </row>
    <row r="43" spans="1:4">
      <c r="A43" s="1139" t="s">
        <v>428</v>
      </c>
      <c r="B43" s="1140"/>
      <c r="C43" s="1140"/>
      <c r="D43" s="686"/>
    </row>
    <row r="44" spans="1:4">
      <c r="A44" s="1137" t="s">
        <v>1029</v>
      </c>
      <c r="B44" s="1137"/>
      <c r="C44" s="1137"/>
      <c r="D44" s="686"/>
    </row>
    <row r="45" spans="1:4">
      <c r="A45" s="686" t="s">
        <v>1030</v>
      </c>
      <c r="B45" s="686"/>
      <c r="C45" s="686"/>
      <c r="D45" s="686"/>
    </row>
    <row r="46" spans="1:4">
      <c r="A46" s="686"/>
      <c r="B46" s="686"/>
      <c r="C46" s="686"/>
      <c r="D46" s="686"/>
    </row>
    <row r="47" spans="1:4">
      <c r="A47" s="647" t="s">
        <v>341</v>
      </c>
      <c r="B47" s="650"/>
      <c r="C47" s="650"/>
      <c r="D47" s="650"/>
    </row>
    <row r="48" spans="1:4">
      <c r="A48" s="649" t="s">
        <v>798</v>
      </c>
      <c r="B48" s="651"/>
      <c r="C48" s="651"/>
      <c r="D48" s="651"/>
    </row>
    <row r="49" spans="1:4">
      <c r="A49" s="649" t="s">
        <v>799</v>
      </c>
      <c r="B49" s="649"/>
      <c r="C49" s="649"/>
      <c r="D49" s="649"/>
    </row>
    <row r="50" spans="1:4">
      <c r="A50" s="649" t="s">
        <v>800</v>
      </c>
      <c r="B50" s="649"/>
      <c r="C50" s="649"/>
      <c r="D50" s="649"/>
    </row>
    <row r="51" spans="1:4">
      <c r="A51" s="649" t="s">
        <v>801</v>
      </c>
      <c r="B51" s="649"/>
      <c r="C51" s="649"/>
      <c r="D51" s="649"/>
    </row>
    <row r="52" spans="1:4">
      <c r="A52" s="649" t="s">
        <v>802</v>
      </c>
      <c r="B52" s="649"/>
      <c r="C52" s="649"/>
      <c r="D52" s="649"/>
    </row>
    <row r="53" spans="1:4">
      <c r="A53" s="649" t="s">
        <v>803</v>
      </c>
      <c r="B53" s="649"/>
      <c r="C53" s="649"/>
      <c r="D53" s="649"/>
    </row>
    <row r="54" spans="1:4">
      <c r="A54" s="649" t="s">
        <v>804</v>
      </c>
      <c r="B54" s="649"/>
      <c r="C54" s="649"/>
      <c r="D54" s="649"/>
    </row>
    <row r="55" spans="1:4">
      <c r="A55" s="646" t="s">
        <v>805</v>
      </c>
    </row>
    <row r="56" spans="1:4">
      <c r="A56" s="646" t="s">
        <v>806</v>
      </c>
    </row>
    <row r="57" spans="1:4">
      <c r="A57" s="646"/>
    </row>
    <row r="58" spans="1:4">
      <c r="A58" s="647" t="s">
        <v>807</v>
      </c>
      <c r="B58" s="650"/>
      <c r="C58" s="650"/>
      <c r="D58" s="650"/>
    </row>
    <row r="59" spans="1:4">
      <c r="A59" s="177" t="s">
        <v>883</v>
      </c>
      <c r="B59" s="651"/>
      <c r="C59" s="651"/>
      <c r="D59" s="651"/>
    </row>
    <row r="60" spans="1:4">
      <c r="A60" s="177" t="s">
        <v>884</v>
      </c>
      <c r="B60" s="651"/>
      <c r="C60" s="651"/>
      <c r="D60" s="651"/>
    </row>
    <row r="61" spans="1:4">
      <c r="A61" s="649" t="s">
        <v>885</v>
      </c>
      <c r="B61" s="651"/>
      <c r="C61" s="651"/>
      <c r="D61" s="651"/>
    </row>
    <row r="62" spans="1:4">
      <c r="A62" s="649" t="s">
        <v>808</v>
      </c>
      <c r="B62" s="651"/>
      <c r="C62" s="651"/>
      <c r="D62" s="651"/>
    </row>
    <row r="63" spans="1:4">
      <c r="A63" s="651" t="s">
        <v>809</v>
      </c>
      <c r="B63" s="651"/>
      <c r="C63" s="651"/>
      <c r="D63" s="651"/>
    </row>
    <row r="64" spans="1:4">
      <c r="A64" s="651" t="s">
        <v>810</v>
      </c>
      <c r="B64" s="651"/>
      <c r="C64" s="651"/>
      <c r="D64" s="651"/>
    </row>
    <row r="66" spans="1:4">
      <c r="A66" s="1136"/>
      <c r="B66" s="1136"/>
      <c r="C66" s="1136"/>
    </row>
    <row r="68" spans="1:4">
      <c r="A68" s="1134"/>
      <c r="B68" s="1134"/>
      <c r="C68" s="1134"/>
      <c r="D68" s="1134"/>
    </row>
    <row r="70" spans="1:4">
      <c r="A70" s="1135"/>
      <c r="B70" s="1135"/>
      <c r="C70" s="1135"/>
      <c r="D70" s="1135"/>
    </row>
    <row r="72" spans="1:4">
      <c r="A72" s="1135"/>
      <c r="B72" s="1135"/>
      <c r="C72" s="1135"/>
      <c r="D72" s="1135"/>
    </row>
    <row r="74" spans="1:4">
      <c r="A74" s="1135"/>
      <c r="B74" s="1134"/>
      <c r="C74" s="1134"/>
      <c r="D74" s="1134"/>
    </row>
    <row r="77" spans="1:4">
      <c r="A77" s="1135"/>
      <c r="B77" s="1135"/>
      <c r="C77" s="1135"/>
      <c r="D77" s="1135"/>
    </row>
    <row r="78" spans="1:4">
      <c r="A78" s="1134"/>
      <c r="B78" s="1134"/>
      <c r="C78" s="1134"/>
      <c r="D78" s="1134"/>
    </row>
    <row r="80" spans="1:4">
      <c r="A80" s="1135"/>
      <c r="B80" s="1135"/>
      <c r="C80" s="1135"/>
      <c r="D80" s="1135"/>
    </row>
    <row r="81" spans="1:4">
      <c r="A81" s="682"/>
      <c r="B81" s="682"/>
      <c r="C81" s="682"/>
      <c r="D81" s="682"/>
    </row>
    <row r="82" spans="1:4">
      <c r="A82" s="682"/>
      <c r="B82" s="682"/>
      <c r="C82" s="682"/>
      <c r="D82" s="682"/>
    </row>
    <row r="84" spans="1:4">
      <c r="A84" s="647"/>
    </row>
  </sheetData>
  <customSheetViews>
    <customSheetView guid="{BA08C489-4952-434D-B712-71BEE1754A50}" scale="75" fitToPage="1">
      <selection activeCell="AS15" sqref="AS15"/>
      <pageMargins left="0.25" right="0.25" top="0.25" bottom="0.25" header="0.25" footer="0.25"/>
      <printOptions horizontalCentered="1"/>
      <pageSetup scale="49" orientation="landscape" r:id="rId1"/>
      <headerFooter alignWithMargins="0">
        <oddFooter>&amp;R&amp;A</oddFooter>
      </headerFooter>
    </customSheetView>
    <customSheetView guid="{673EBF9B-B414-451E-B7E3-867D29298EC6}" scale="75" showPageBreaks="1" fitToPage="1">
      <selection activeCell="AS15" sqref="AS15"/>
      <pageMargins left="0.25" right="0.25" top="0.25" bottom="0.25" header="0.25" footer="0.25"/>
      <printOptions horizontalCentered="1"/>
      <pageSetup scale="49" orientation="landscape" r:id="rId2"/>
      <headerFooter alignWithMargins="0">
        <oddFooter>&amp;R&amp;A</oddFooter>
      </headerFooter>
    </customSheetView>
  </customSheetViews>
  <mergeCells count="34">
    <mergeCell ref="A28:D28"/>
    <mergeCell ref="A22:D22"/>
    <mergeCell ref="A1:D1"/>
    <mergeCell ref="A3:D3"/>
    <mergeCell ref="A5:D5"/>
    <mergeCell ref="A6:D6"/>
    <mergeCell ref="A16:D16"/>
    <mergeCell ref="A23:D23"/>
    <mergeCell ref="A8:D8"/>
    <mergeCell ref="A10:D10"/>
    <mergeCell ref="A20:D20"/>
    <mergeCell ref="A19:D19"/>
    <mergeCell ref="A18:D18"/>
    <mergeCell ref="A14:D14"/>
    <mergeCell ref="A17:D17"/>
    <mergeCell ref="A11:D11"/>
    <mergeCell ref="A13:D13"/>
    <mergeCell ref="A44:C44"/>
    <mergeCell ref="A29:D29"/>
    <mergeCell ref="A39:D39"/>
    <mergeCell ref="A40:D40"/>
    <mergeCell ref="A41:C41"/>
    <mergeCell ref="A30:D30"/>
    <mergeCell ref="A42:D42"/>
    <mergeCell ref="A43:C43"/>
    <mergeCell ref="A38:D38"/>
    <mergeCell ref="A78:D78"/>
    <mergeCell ref="A80:D80"/>
    <mergeCell ref="A66:C66"/>
    <mergeCell ref="A68:D68"/>
    <mergeCell ref="A70:D70"/>
    <mergeCell ref="A72:D72"/>
    <mergeCell ref="A74:D74"/>
    <mergeCell ref="A77:D77"/>
  </mergeCells>
  <phoneticPr fontId="25" type="noConversion"/>
  <printOptions horizontalCentered="1"/>
  <pageMargins left="0.25" right="0.25" top="0.25" bottom="0.25" header="0.25" footer="0.25"/>
  <pageSetup scale="49" orientation="landscape" r:id="rId3"/>
  <headerFooter alignWithMargins="0">
    <oddFooter>&amp;R&amp;A</oddFooter>
  </headerFooter>
</worksheet>
</file>

<file path=xl/worksheets/sheet6.xml><?xml version="1.0" encoding="utf-8"?>
<worksheet xmlns="http://schemas.openxmlformats.org/spreadsheetml/2006/main" xmlns:r="http://schemas.openxmlformats.org/officeDocument/2006/relationships">
  <sheetPr codeName="Sheet6" enableFormatConditionsCalculation="0">
    <pageSetUpPr fitToPage="1"/>
  </sheetPr>
  <dimension ref="A1:BT60"/>
  <sheetViews>
    <sheetView zoomScale="75" zoomScaleNormal="75" workbookViewId="0">
      <selection activeCell="U17" sqref="U17"/>
    </sheetView>
  </sheetViews>
  <sheetFormatPr defaultColWidth="9.109375" defaultRowHeight="10.199999999999999"/>
  <cols>
    <col min="1" max="1" width="3.33203125" style="56" customWidth="1"/>
    <col min="2" max="3" width="2.44140625" style="56" customWidth="1"/>
    <col min="4" max="4" width="2.44140625" style="95" customWidth="1"/>
    <col min="5" max="5" width="26.44140625" style="56" customWidth="1"/>
    <col min="6" max="6" width="2.44140625" style="56" customWidth="1"/>
    <col min="7" max="7" width="8.88671875" style="56" customWidth="1"/>
    <col min="8" max="8" width="2.44140625" style="56" customWidth="1"/>
    <col min="9" max="9" width="8.88671875" style="56" customWidth="1"/>
    <col min="10" max="10" width="2.44140625" style="56" customWidth="1"/>
    <col min="11" max="11" width="8.88671875" style="56" customWidth="1"/>
    <col min="12" max="12" width="2.44140625" style="56" customWidth="1"/>
    <col min="13" max="13" width="8.88671875" style="56" customWidth="1"/>
    <col min="14" max="14" width="2.44140625" style="56" customWidth="1"/>
    <col min="15" max="15" width="8.88671875" style="56" customWidth="1"/>
    <col min="16" max="16" width="4.33203125" style="56" customWidth="1"/>
    <col min="17" max="17" width="3.5546875" style="95" customWidth="1"/>
    <col min="18" max="18" width="2.44140625" style="95" customWidth="1"/>
    <col min="19" max="19" width="43.33203125" style="95" customWidth="1"/>
    <col min="20" max="20" width="2.44140625" style="56" customWidth="1"/>
    <col min="21" max="21" width="8.88671875" style="95" customWidth="1"/>
    <col min="22" max="22" width="2.44140625" style="56" customWidth="1"/>
    <col min="23" max="23" width="8.88671875" style="95" customWidth="1"/>
    <col min="24" max="24" width="2.44140625" style="56" customWidth="1"/>
    <col min="25" max="25" width="8.88671875" style="95" customWidth="1"/>
    <col min="26" max="26" width="2.44140625" style="56" customWidth="1"/>
    <col min="27" max="27" width="8.88671875" style="95" customWidth="1"/>
    <col min="28" max="28" width="2.44140625" style="56" customWidth="1"/>
    <col min="29" max="29" width="8.88671875" style="95" customWidth="1"/>
    <col min="30" max="16384" width="9.109375" style="56"/>
  </cols>
  <sheetData>
    <row r="1" spans="1:30" ht="13.8">
      <c r="A1" s="1040" t="s">
        <v>1010</v>
      </c>
      <c r="B1" s="1040"/>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965"/>
    </row>
    <row r="2" spans="1:30" ht="13.2">
      <c r="A2" s="1040" t="s">
        <v>604</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row>
    <row r="3" spans="1:30">
      <c r="A3" s="1042" t="s">
        <v>588</v>
      </c>
      <c r="B3" s="1042"/>
      <c r="C3" s="1042"/>
      <c r="D3" s="1042"/>
      <c r="E3" s="1042"/>
      <c r="F3" s="1042"/>
      <c r="G3" s="1042"/>
      <c r="H3" s="1042"/>
      <c r="I3" s="1042"/>
      <c r="J3" s="1042"/>
      <c r="K3" s="1042"/>
      <c r="L3" s="1042"/>
      <c r="M3" s="1042"/>
      <c r="N3" s="1042"/>
      <c r="O3" s="1042"/>
      <c r="P3" s="1042"/>
      <c r="Q3" s="1042"/>
      <c r="R3" s="1042"/>
      <c r="S3" s="1042"/>
      <c r="T3" s="1042"/>
      <c r="U3" s="1042"/>
      <c r="V3" s="1042"/>
      <c r="W3" s="1042"/>
      <c r="X3" s="1042"/>
      <c r="Y3" s="1042"/>
      <c r="Z3" s="1042"/>
      <c r="AA3" s="1042"/>
      <c r="AB3" s="1042"/>
      <c r="AC3" s="1042"/>
    </row>
    <row r="4" spans="1:30" ht="11.4">
      <c r="A4" s="3"/>
      <c r="B4" s="87"/>
      <c r="C4" s="87"/>
      <c r="D4" s="88"/>
      <c r="E4" s="87"/>
      <c r="F4" s="87"/>
      <c r="G4" s="87"/>
      <c r="H4" s="87"/>
      <c r="I4" s="87"/>
      <c r="J4" s="87"/>
      <c r="K4" s="87"/>
      <c r="L4" s="87"/>
      <c r="M4" s="87"/>
      <c r="N4" s="87"/>
      <c r="O4" s="87"/>
      <c r="P4" s="87"/>
      <c r="Q4" s="88"/>
      <c r="R4" s="89"/>
      <c r="S4" s="89"/>
      <c r="T4" s="87"/>
      <c r="U4" s="89"/>
      <c r="V4" s="87"/>
      <c r="W4" s="89"/>
      <c r="X4" s="87"/>
      <c r="Y4" s="89"/>
      <c r="Z4" s="87"/>
      <c r="AA4" s="89"/>
      <c r="AB4" s="87"/>
      <c r="AC4" s="89"/>
    </row>
    <row r="5" spans="1:30" ht="11.4">
      <c r="A5" s="21"/>
      <c r="B5" s="21"/>
      <c r="C5" s="21"/>
      <c r="D5" s="89"/>
      <c r="E5" s="21"/>
      <c r="F5" s="21"/>
      <c r="G5" s="21"/>
      <c r="H5" s="21"/>
      <c r="I5" s="21"/>
      <c r="J5" s="21"/>
      <c r="K5" s="21"/>
      <c r="L5" s="21"/>
      <c r="M5" s="21"/>
      <c r="N5" s="21"/>
      <c r="O5" s="21"/>
      <c r="P5" s="21"/>
      <c r="Q5" s="89"/>
      <c r="R5" s="89"/>
      <c r="S5" s="89"/>
      <c r="T5" s="21"/>
      <c r="U5" s="89"/>
      <c r="V5" s="21"/>
      <c r="W5" s="89"/>
      <c r="X5" s="21"/>
      <c r="Y5" s="89"/>
      <c r="Z5" s="21"/>
      <c r="AA5" s="89"/>
      <c r="AB5" s="21"/>
      <c r="AC5" s="89"/>
    </row>
    <row r="6" spans="1:30" ht="11.4">
      <c r="A6" s="21"/>
      <c r="B6" s="21"/>
      <c r="C6" s="21"/>
      <c r="D6" s="89"/>
      <c r="E6" s="21"/>
      <c r="F6" s="21"/>
      <c r="G6" s="90" t="s">
        <v>1018</v>
      </c>
      <c r="H6" s="21"/>
      <c r="I6" s="90" t="s">
        <v>1015</v>
      </c>
      <c r="J6" s="21"/>
      <c r="K6" s="91" t="s">
        <v>1016</v>
      </c>
      <c r="L6" s="21"/>
      <c r="M6" s="90" t="s">
        <v>1017</v>
      </c>
      <c r="N6" s="21"/>
      <c r="O6" s="90" t="s">
        <v>1018</v>
      </c>
      <c r="P6" s="23"/>
      <c r="Q6" s="92"/>
      <c r="R6" s="92"/>
      <c r="S6" s="92"/>
      <c r="T6" s="21"/>
      <c r="U6" s="90" t="s">
        <v>1018</v>
      </c>
      <c r="V6" s="21"/>
      <c r="W6" s="90" t="s">
        <v>1015</v>
      </c>
      <c r="X6" s="21"/>
      <c r="Y6" s="91" t="s">
        <v>1016</v>
      </c>
      <c r="Z6" s="21"/>
      <c r="AA6" s="90" t="s">
        <v>1017</v>
      </c>
      <c r="AB6" s="21"/>
      <c r="AC6" s="90" t="s">
        <v>1018</v>
      </c>
    </row>
    <row r="7" spans="1:30" ht="11.4">
      <c r="A7" s="21"/>
      <c r="B7" s="21"/>
      <c r="C7" s="21"/>
      <c r="D7" s="89"/>
      <c r="E7" s="21"/>
      <c r="F7" s="21"/>
      <c r="G7" s="13">
        <v>2013</v>
      </c>
      <c r="H7" s="21"/>
      <c r="I7" s="13">
        <v>2012</v>
      </c>
      <c r="J7" s="21"/>
      <c r="K7" s="13">
        <v>2012</v>
      </c>
      <c r="L7" s="21"/>
      <c r="M7" s="13">
        <v>2012</v>
      </c>
      <c r="N7" s="21"/>
      <c r="O7" s="13">
        <v>2012</v>
      </c>
      <c r="P7" s="93"/>
      <c r="Q7" s="89"/>
      <c r="R7" s="89"/>
      <c r="S7" s="89"/>
      <c r="T7" s="21"/>
      <c r="U7" s="13">
        <v>2013</v>
      </c>
      <c r="V7" s="21"/>
      <c r="W7" s="13">
        <v>2012</v>
      </c>
      <c r="X7" s="21"/>
      <c r="Y7" s="13">
        <v>2012</v>
      </c>
      <c r="Z7" s="21"/>
      <c r="AA7" s="13">
        <v>2012</v>
      </c>
      <c r="AB7" s="21"/>
      <c r="AC7" s="13">
        <v>2012</v>
      </c>
    </row>
    <row r="8" spans="1:30" ht="11.4">
      <c r="A8" s="21"/>
      <c r="B8" s="21"/>
      <c r="C8" s="21"/>
      <c r="D8" s="89"/>
      <c r="E8" s="21"/>
      <c r="F8" s="21"/>
      <c r="G8" s="18"/>
      <c r="H8" s="21"/>
      <c r="I8" s="18"/>
      <c r="J8" s="21"/>
      <c r="K8" s="18"/>
      <c r="L8" s="21"/>
      <c r="M8" s="18"/>
      <c r="N8" s="21"/>
      <c r="O8" s="18"/>
      <c r="P8" s="21"/>
      <c r="Q8" s="2"/>
      <c r="R8" s="2"/>
      <c r="S8" s="2"/>
      <c r="T8" s="21"/>
      <c r="U8" s="18"/>
      <c r="V8" s="21"/>
      <c r="W8" s="18"/>
      <c r="X8" s="21"/>
      <c r="Y8" s="18"/>
      <c r="Z8" s="21"/>
      <c r="AA8" s="18"/>
      <c r="AB8" s="21"/>
      <c r="AC8" s="18"/>
    </row>
    <row r="9" spans="1:30" ht="12">
      <c r="A9" s="94" t="s">
        <v>605</v>
      </c>
      <c r="B9" s="21"/>
      <c r="C9" s="21"/>
      <c r="D9" s="89"/>
      <c r="E9" s="21"/>
      <c r="F9" s="21"/>
      <c r="G9" s="21"/>
      <c r="H9" s="21"/>
      <c r="I9" s="21"/>
      <c r="J9" s="21"/>
      <c r="K9" s="21"/>
      <c r="L9" s="21"/>
      <c r="M9" s="21"/>
      <c r="N9" s="21"/>
      <c r="O9" s="21"/>
      <c r="P9" s="21"/>
      <c r="Q9" s="94" t="s">
        <v>606</v>
      </c>
      <c r="R9" s="89"/>
      <c r="S9" s="89"/>
      <c r="T9" s="21"/>
      <c r="U9" s="5"/>
      <c r="V9" s="21"/>
      <c r="W9" s="5"/>
      <c r="X9" s="21"/>
      <c r="Y9" s="5"/>
      <c r="Z9" s="21"/>
      <c r="AA9" s="5"/>
      <c r="AB9" s="21"/>
      <c r="AC9" s="5"/>
    </row>
    <row r="10" spans="1:30" ht="11.4">
      <c r="A10" s="89"/>
      <c r="B10" s="89" t="s">
        <v>607</v>
      </c>
      <c r="C10" s="21"/>
      <c r="D10" s="89"/>
      <c r="E10" s="21"/>
      <c r="F10" s="21"/>
      <c r="G10" s="21"/>
      <c r="H10" s="21"/>
      <c r="I10" s="21"/>
      <c r="J10" s="21"/>
      <c r="K10" s="21"/>
      <c r="L10" s="21"/>
      <c r="M10" s="21"/>
      <c r="N10" s="21"/>
      <c r="O10" s="21"/>
      <c r="P10" s="21"/>
      <c r="R10" s="89" t="s">
        <v>608</v>
      </c>
      <c r="S10" s="89"/>
      <c r="T10" s="21"/>
      <c r="U10" s="21"/>
      <c r="V10" s="21"/>
      <c r="W10" s="21"/>
      <c r="X10" s="21"/>
      <c r="Y10" s="21"/>
      <c r="Z10" s="21"/>
      <c r="AA10" s="21"/>
      <c r="AB10" s="21"/>
      <c r="AC10" s="21"/>
    </row>
    <row r="11" spans="1:30" ht="11.4">
      <c r="A11" s="89"/>
      <c r="B11" s="89"/>
      <c r="C11" s="96" t="s">
        <v>609</v>
      </c>
      <c r="D11" s="2"/>
      <c r="E11" s="21"/>
      <c r="F11" s="21"/>
      <c r="G11" s="21"/>
      <c r="H11" s="21"/>
      <c r="I11" s="21"/>
      <c r="J11" s="21"/>
      <c r="K11" s="21"/>
      <c r="L11" s="21"/>
      <c r="M11" s="21"/>
      <c r="N11" s="21"/>
      <c r="O11" s="21"/>
      <c r="P11" s="21"/>
      <c r="Q11" s="89"/>
      <c r="R11" s="89"/>
      <c r="S11" s="89" t="s">
        <v>610</v>
      </c>
      <c r="T11" s="66" t="s">
        <v>1021</v>
      </c>
      <c r="U11" s="21">
        <v>20920</v>
      </c>
      <c r="V11" s="66" t="s">
        <v>1021</v>
      </c>
      <c r="W11" s="21">
        <v>21288</v>
      </c>
      <c r="X11" s="66" t="s">
        <v>1021</v>
      </c>
      <c r="Y11" s="21">
        <v>20197</v>
      </c>
      <c r="Z11" s="66" t="s">
        <v>1021</v>
      </c>
      <c r="AA11" s="21">
        <v>20395</v>
      </c>
      <c r="AB11" s="66" t="s">
        <v>1021</v>
      </c>
      <c r="AC11" s="21">
        <v>20283</v>
      </c>
    </row>
    <row r="12" spans="1:30" ht="11.4">
      <c r="A12" s="89"/>
      <c r="B12" s="89"/>
      <c r="C12" s="89" t="s">
        <v>1065</v>
      </c>
      <c r="E12" s="2"/>
      <c r="G12" s="2"/>
      <c r="I12" s="2"/>
      <c r="K12" s="2"/>
      <c r="M12" s="2"/>
      <c r="O12" s="2"/>
      <c r="P12" s="21"/>
      <c r="Q12" s="89"/>
      <c r="R12" s="89" t="s">
        <v>611</v>
      </c>
      <c r="S12" s="89"/>
      <c r="T12" s="21"/>
      <c r="U12" s="21">
        <v>14767</v>
      </c>
      <c r="V12" s="21"/>
      <c r="W12" s="21">
        <v>14895</v>
      </c>
      <c r="X12" s="21"/>
      <c r="Y12" s="21">
        <v>14900</v>
      </c>
      <c r="Z12" s="21"/>
      <c r="AA12" s="21">
        <v>14640</v>
      </c>
      <c r="AB12" s="21"/>
      <c r="AC12" s="21">
        <v>14296</v>
      </c>
    </row>
    <row r="13" spans="1:30" ht="11.4">
      <c r="A13" s="95"/>
      <c r="B13" s="95"/>
      <c r="D13" s="89" t="s">
        <v>1044</v>
      </c>
      <c r="F13" s="66" t="s">
        <v>1021</v>
      </c>
      <c r="G13" s="21">
        <v>75806</v>
      </c>
      <c r="H13" s="66" t="s">
        <v>1021</v>
      </c>
      <c r="I13" s="21">
        <v>77017</v>
      </c>
      <c r="J13" s="66" t="s">
        <v>1021</v>
      </c>
      <c r="K13" s="21">
        <v>77729</v>
      </c>
      <c r="L13" s="66" t="s">
        <v>1021</v>
      </c>
      <c r="M13" s="21">
        <v>77926</v>
      </c>
      <c r="N13" s="66" t="s">
        <v>1021</v>
      </c>
      <c r="O13" s="21">
        <v>77223</v>
      </c>
      <c r="P13" s="21"/>
      <c r="Q13" s="89"/>
      <c r="R13" s="89" t="s">
        <v>612</v>
      </c>
      <c r="S13" s="89"/>
      <c r="U13" s="21">
        <v>38807</v>
      </c>
      <c r="W13" s="21">
        <v>39319</v>
      </c>
      <c r="Y13" s="21">
        <v>40110</v>
      </c>
      <c r="AA13" s="21">
        <v>40832</v>
      </c>
      <c r="AC13" s="21">
        <v>41603</v>
      </c>
    </row>
    <row r="14" spans="1:30" ht="13.2">
      <c r="C14" s="96" t="s">
        <v>613</v>
      </c>
      <c r="D14" s="2"/>
      <c r="E14" s="21"/>
      <c r="F14" s="21"/>
      <c r="G14" s="2"/>
      <c r="H14" s="21"/>
      <c r="I14" s="2"/>
      <c r="J14" s="21"/>
      <c r="K14" s="2"/>
      <c r="L14" s="21"/>
      <c r="M14" s="2"/>
      <c r="N14" s="21"/>
      <c r="O14" s="2"/>
      <c r="P14" s="21"/>
      <c r="Q14" s="89"/>
      <c r="R14" s="89" t="s">
        <v>614</v>
      </c>
      <c r="S14" s="89"/>
      <c r="U14" s="21">
        <v>10218</v>
      </c>
      <c r="W14" s="21">
        <v>10375</v>
      </c>
      <c r="Y14" s="21">
        <v>10494</v>
      </c>
      <c r="AA14" s="21">
        <v>10085</v>
      </c>
      <c r="AC14" s="21">
        <v>9888</v>
      </c>
    </row>
    <row r="15" spans="1:30" ht="11.4">
      <c r="A15" s="95"/>
      <c r="B15" s="95"/>
      <c r="C15" s="89" t="s">
        <v>1066</v>
      </c>
      <c r="D15" s="2"/>
      <c r="E15" s="2"/>
      <c r="F15" s="2"/>
      <c r="H15" s="2"/>
      <c r="J15" s="2"/>
      <c r="L15" s="2"/>
      <c r="N15" s="2"/>
      <c r="P15" s="21"/>
      <c r="Q15" s="89"/>
      <c r="R15" s="89" t="s">
        <v>615</v>
      </c>
      <c r="S15" s="89"/>
      <c r="T15" s="21"/>
      <c r="U15" s="21">
        <v>757</v>
      </c>
      <c r="V15" s="21"/>
      <c r="W15" s="21">
        <v>797</v>
      </c>
      <c r="X15" s="21"/>
      <c r="Y15" s="21">
        <v>763</v>
      </c>
      <c r="Z15" s="21"/>
      <c r="AA15" s="21">
        <v>813</v>
      </c>
      <c r="AB15" s="21"/>
      <c r="AC15" s="21">
        <v>750</v>
      </c>
    </row>
    <row r="16" spans="1:30" ht="11.4">
      <c r="A16" s="89"/>
      <c r="B16" s="89"/>
      <c r="D16" s="89" t="s">
        <v>1045</v>
      </c>
      <c r="G16" s="21">
        <v>4439</v>
      </c>
      <c r="I16" s="21">
        <v>4037</v>
      </c>
      <c r="K16" s="21">
        <v>3876</v>
      </c>
      <c r="M16" s="21">
        <v>3681</v>
      </c>
      <c r="O16" s="21">
        <v>3847</v>
      </c>
      <c r="P16" s="21"/>
      <c r="Q16" s="89"/>
      <c r="R16" s="89" t="s">
        <v>533</v>
      </c>
      <c r="S16" s="89"/>
      <c r="T16" s="21"/>
      <c r="U16" s="21">
        <v>782</v>
      </c>
      <c r="V16" s="21"/>
      <c r="W16" s="21">
        <v>597</v>
      </c>
      <c r="X16" s="21"/>
      <c r="Y16" s="21">
        <v>689</v>
      </c>
      <c r="Z16" s="21"/>
      <c r="AA16" s="21">
        <v>53</v>
      </c>
      <c r="AB16" s="21"/>
      <c r="AC16" s="21">
        <v>0</v>
      </c>
    </row>
    <row r="17" spans="1:29" ht="11.4">
      <c r="A17" s="95"/>
      <c r="B17" s="95"/>
      <c r="C17" s="96" t="s">
        <v>617</v>
      </c>
      <c r="D17" s="2"/>
      <c r="E17" s="21"/>
      <c r="G17" s="21">
        <v>6434</v>
      </c>
      <c r="I17" s="21">
        <v>6570</v>
      </c>
      <c r="K17" s="21">
        <v>6904</v>
      </c>
      <c r="M17" s="21">
        <v>6928</v>
      </c>
      <c r="O17" s="21">
        <v>7167</v>
      </c>
      <c r="P17" s="21"/>
      <c r="R17" s="89" t="s">
        <v>616</v>
      </c>
      <c r="S17" s="89"/>
      <c r="T17" s="2"/>
      <c r="U17" s="21">
        <v>6436</v>
      </c>
      <c r="V17" s="2"/>
      <c r="W17" s="21">
        <v>6429</v>
      </c>
      <c r="X17" s="2"/>
      <c r="Y17" s="21">
        <v>6121</v>
      </c>
      <c r="Z17" s="2"/>
      <c r="AA17" s="21">
        <v>6394</v>
      </c>
      <c r="AB17" s="2"/>
      <c r="AC17" s="21">
        <v>6490</v>
      </c>
    </row>
    <row r="18" spans="1:29" ht="13.2">
      <c r="A18" s="95"/>
      <c r="B18" s="95"/>
      <c r="C18" s="96" t="s">
        <v>619</v>
      </c>
      <c r="D18" s="2"/>
      <c r="E18" s="21"/>
      <c r="G18" s="21">
        <v>4931</v>
      </c>
      <c r="I18" s="21">
        <v>4922</v>
      </c>
      <c r="K18" s="21">
        <v>4974</v>
      </c>
      <c r="M18" s="21">
        <v>4694</v>
      </c>
      <c r="O18" s="21">
        <v>4637</v>
      </c>
      <c r="P18" s="21"/>
      <c r="R18" s="89" t="s">
        <v>618</v>
      </c>
      <c r="S18" s="89"/>
      <c r="T18" s="21"/>
      <c r="U18" s="21">
        <v>6556</v>
      </c>
      <c r="V18" s="21"/>
      <c r="W18" s="21">
        <v>6057</v>
      </c>
      <c r="X18" s="21"/>
      <c r="Y18" s="21">
        <v>6057</v>
      </c>
      <c r="Z18" s="21"/>
      <c r="AA18" s="21">
        <v>6058</v>
      </c>
      <c r="AC18" s="21">
        <v>6058</v>
      </c>
    </row>
    <row r="19" spans="1:29" ht="11.4">
      <c r="C19" s="96" t="s">
        <v>621</v>
      </c>
      <c r="D19" s="2"/>
      <c r="E19" s="21"/>
      <c r="N19" s="21"/>
      <c r="P19" s="21"/>
      <c r="Q19" s="2"/>
      <c r="R19" s="89" t="s">
        <v>620</v>
      </c>
      <c r="S19" s="89"/>
      <c r="T19" s="21"/>
      <c r="U19" s="37">
        <v>6750</v>
      </c>
      <c r="V19" s="21"/>
      <c r="W19" s="37">
        <v>6610</v>
      </c>
      <c r="X19" s="21"/>
      <c r="Y19" s="37">
        <v>6820</v>
      </c>
      <c r="Z19" s="21"/>
      <c r="AA19" s="37">
        <v>6790</v>
      </c>
      <c r="AB19" s="21"/>
      <c r="AC19" s="37">
        <v>7355</v>
      </c>
    </row>
    <row r="20" spans="1:29" ht="12">
      <c r="C20" s="89" t="s">
        <v>1067</v>
      </c>
      <c r="E20" s="21"/>
      <c r="F20" s="21"/>
      <c r="G20" s="21"/>
      <c r="H20" s="21"/>
      <c r="I20" s="21"/>
      <c r="K20" s="21"/>
      <c r="M20" s="21"/>
      <c r="N20" s="21"/>
      <c r="O20" s="21"/>
      <c r="P20" s="21"/>
      <c r="Q20" s="42"/>
      <c r="R20" s="89"/>
      <c r="S20" s="89" t="s">
        <v>622</v>
      </c>
      <c r="T20" s="21"/>
      <c r="U20" s="23">
        <v>105993</v>
      </c>
      <c r="V20" s="21"/>
      <c r="W20" s="23">
        <v>106367</v>
      </c>
      <c r="X20" s="21"/>
      <c r="Y20" s="23">
        <v>106151</v>
      </c>
      <c r="Z20" s="21"/>
      <c r="AA20" s="23">
        <v>106060</v>
      </c>
      <c r="AB20" s="21"/>
      <c r="AC20" s="23">
        <v>106723</v>
      </c>
    </row>
    <row r="21" spans="1:29" ht="13.8">
      <c r="D21" s="89" t="s">
        <v>1046</v>
      </c>
      <c r="E21" s="21"/>
      <c r="F21" s="21"/>
      <c r="G21" s="21">
        <v>3169</v>
      </c>
      <c r="H21" s="21"/>
      <c r="I21" s="21">
        <v>2336</v>
      </c>
      <c r="J21" s="21"/>
      <c r="K21" s="21">
        <v>2825</v>
      </c>
      <c r="L21" s="21"/>
      <c r="M21" s="21">
        <v>1867</v>
      </c>
      <c r="N21" s="21"/>
      <c r="O21" s="21">
        <v>1886</v>
      </c>
      <c r="P21" s="21"/>
      <c r="Q21" s="94" t="s">
        <v>623</v>
      </c>
      <c r="R21" s="89"/>
      <c r="S21" s="89"/>
      <c r="T21" s="21"/>
      <c r="U21" s="23"/>
      <c r="V21" s="21"/>
      <c r="W21" s="23"/>
      <c r="X21" s="21"/>
      <c r="Y21" s="23"/>
      <c r="Z21" s="21"/>
      <c r="AA21" s="23"/>
      <c r="AB21" s="21"/>
      <c r="AC21" s="23"/>
    </row>
    <row r="22" spans="1:29" ht="13.2">
      <c r="A22" s="89"/>
      <c r="B22" s="89"/>
      <c r="C22" s="96" t="s">
        <v>624</v>
      </c>
      <c r="D22" s="2"/>
      <c r="E22" s="21"/>
      <c r="F22" s="21"/>
      <c r="G22" s="37">
        <v>2603</v>
      </c>
      <c r="H22" s="21"/>
      <c r="I22" s="37">
        <v>2396</v>
      </c>
      <c r="J22" s="21"/>
      <c r="K22" s="37">
        <v>2208</v>
      </c>
      <c r="L22" s="21"/>
      <c r="M22" s="37">
        <v>2224</v>
      </c>
      <c r="N22" s="21"/>
      <c r="O22" s="37">
        <v>2249</v>
      </c>
      <c r="P22" s="21"/>
      <c r="Q22" s="56"/>
      <c r="R22" s="89"/>
      <c r="S22" s="89"/>
      <c r="T22" s="89"/>
      <c r="U22" s="2"/>
      <c r="V22" s="89"/>
      <c r="W22" s="2"/>
      <c r="X22" s="89"/>
      <c r="Y22" s="2"/>
      <c r="Z22" s="89"/>
      <c r="AA22" s="2"/>
      <c r="AB22" s="21"/>
      <c r="AC22" s="2"/>
    </row>
    <row r="23" spans="1:29" ht="13.2">
      <c r="A23" s="95"/>
      <c r="B23" s="89"/>
      <c r="C23" s="5"/>
      <c r="D23" s="89" t="s">
        <v>625</v>
      </c>
      <c r="E23" s="89"/>
      <c r="F23" s="21"/>
      <c r="G23" s="23">
        <v>97382</v>
      </c>
      <c r="H23" s="21"/>
      <c r="I23" s="23">
        <v>97278</v>
      </c>
      <c r="J23" s="21"/>
      <c r="K23" s="23">
        <v>98516</v>
      </c>
      <c r="L23" s="21"/>
      <c r="M23" s="23">
        <v>97320</v>
      </c>
      <c r="N23" s="21"/>
      <c r="O23" s="23">
        <v>97009</v>
      </c>
      <c r="P23" s="21"/>
      <c r="R23" s="36" t="s">
        <v>1068</v>
      </c>
      <c r="T23" s="89"/>
      <c r="U23" s="97"/>
      <c r="V23" s="89"/>
      <c r="W23" s="97"/>
      <c r="X23" s="89"/>
      <c r="Y23" s="97"/>
      <c r="Z23" s="89"/>
      <c r="AA23" s="97"/>
      <c r="AB23" s="89"/>
      <c r="AC23" s="97"/>
    </row>
    <row r="24" spans="1:29" ht="11.4">
      <c r="A24" s="89"/>
      <c r="B24" s="89"/>
      <c r="F24" s="21"/>
      <c r="H24" s="21"/>
      <c r="J24" s="21"/>
      <c r="L24" s="21"/>
      <c r="P24" s="21"/>
      <c r="Q24" s="98"/>
      <c r="R24" s="5" t="s">
        <v>1047</v>
      </c>
      <c r="S24" s="98"/>
      <c r="T24" s="21"/>
      <c r="U24" s="97">
        <v>9</v>
      </c>
      <c r="V24" s="21"/>
      <c r="W24" s="97">
        <v>9</v>
      </c>
      <c r="X24" s="21"/>
      <c r="Y24" s="97">
        <v>9</v>
      </c>
      <c r="Z24" s="21"/>
      <c r="AA24" s="97">
        <v>9</v>
      </c>
      <c r="AB24" s="89"/>
      <c r="AC24" s="97">
        <v>9</v>
      </c>
    </row>
    <row r="25" spans="1:29" ht="11.4">
      <c r="A25" s="89"/>
      <c r="B25" s="89"/>
      <c r="C25" s="5"/>
      <c r="D25" s="89"/>
      <c r="E25" s="89"/>
      <c r="G25" s="23"/>
      <c r="I25" s="23"/>
      <c r="K25" s="23"/>
      <c r="M25" s="23"/>
      <c r="N25" s="89"/>
      <c r="O25" s="23"/>
      <c r="P25" s="21"/>
      <c r="Q25" s="98"/>
      <c r="R25" s="36" t="s">
        <v>626</v>
      </c>
      <c r="S25" s="98"/>
      <c r="U25" s="97">
        <v>3028</v>
      </c>
      <c r="W25" s="97">
        <v>3162</v>
      </c>
      <c r="Y25" s="97">
        <v>3154</v>
      </c>
      <c r="AA25" s="97">
        <v>3154</v>
      </c>
      <c r="AB25" s="21"/>
      <c r="AC25" s="97">
        <v>3151</v>
      </c>
    </row>
    <row r="26" spans="1:29" ht="11.4">
      <c r="A26" s="89"/>
      <c r="B26" s="89"/>
      <c r="C26" s="5"/>
      <c r="D26" s="89"/>
      <c r="E26" s="89"/>
      <c r="F26" s="89"/>
      <c r="G26" s="23"/>
      <c r="H26" s="89"/>
      <c r="I26" s="23"/>
      <c r="J26" s="89"/>
      <c r="K26" s="23"/>
      <c r="L26" s="89"/>
      <c r="M26" s="23"/>
      <c r="N26" s="89"/>
      <c r="O26" s="23"/>
      <c r="P26" s="21"/>
      <c r="Q26" s="98"/>
      <c r="R26" s="36" t="s">
        <v>627</v>
      </c>
      <c r="S26" s="98"/>
      <c r="T26" s="5"/>
      <c r="U26" s="97">
        <v>34375</v>
      </c>
      <c r="V26" s="5"/>
      <c r="W26" s="97">
        <v>33783</v>
      </c>
      <c r="X26" s="5"/>
      <c r="Y26" s="97">
        <v>33496</v>
      </c>
      <c r="Z26" s="5"/>
      <c r="AA26" s="97">
        <v>32880</v>
      </c>
      <c r="AC26" s="97">
        <v>32565</v>
      </c>
    </row>
    <row r="27" spans="1:29" ht="11.4">
      <c r="A27" s="89"/>
      <c r="B27" s="89"/>
      <c r="C27" s="21"/>
      <c r="D27" s="89"/>
      <c r="E27" s="21"/>
      <c r="F27" s="89"/>
      <c r="G27" s="23"/>
      <c r="H27" s="89"/>
      <c r="I27" s="23"/>
      <c r="J27" s="89"/>
      <c r="K27" s="23"/>
      <c r="L27" s="89"/>
      <c r="M27" s="23"/>
      <c r="N27" s="21"/>
      <c r="O27" s="23"/>
      <c r="P27" s="21"/>
      <c r="Q27" s="98"/>
      <c r="R27" s="36" t="s">
        <v>628</v>
      </c>
      <c r="S27" s="98"/>
      <c r="T27" s="5"/>
      <c r="U27" s="97">
        <v>-39</v>
      </c>
      <c r="V27" s="5"/>
      <c r="W27" s="97">
        <v>-41</v>
      </c>
      <c r="X27" s="5"/>
      <c r="Y27" s="97">
        <v>-41</v>
      </c>
      <c r="Z27" s="5"/>
      <c r="AA27" s="97">
        <v>-41</v>
      </c>
      <c r="AB27" s="5"/>
      <c r="AC27" s="97">
        <v>-41</v>
      </c>
    </row>
    <row r="28" spans="1:29" ht="11.4">
      <c r="A28" s="89"/>
      <c r="B28" s="89"/>
      <c r="C28" s="21"/>
      <c r="D28" s="89"/>
      <c r="E28" s="21"/>
      <c r="F28" s="21"/>
      <c r="G28" s="23"/>
      <c r="H28" s="21"/>
      <c r="I28" s="23"/>
      <c r="J28" s="21"/>
      <c r="K28" s="23"/>
      <c r="L28" s="21"/>
      <c r="M28" s="23"/>
      <c r="N28" s="21"/>
      <c r="O28" s="23"/>
      <c r="P28" s="21"/>
      <c r="Q28" s="98"/>
      <c r="R28" s="36" t="s">
        <v>1072</v>
      </c>
      <c r="S28" s="98"/>
      <c r="T28" s="5"/>
      <c r="U28" s="56"/>
      <c r="V28" s="5"/>
      <c r="W28" s="56"/>
      <c r="X28" s="5"/>
      <c r="Y28" s="56"/>
      <c r="Z28" s="5"/>
      <c r="AA28" s="56"/>
      <c r="AB28" s="5"/>
      <c r="AC28" s="56"/>
    </row>
    <row r="29" spans="1:29" ht="11.4">
      <c r="A29" s="89"/>
      <c r="D29" s="56"/>
      <c r="F29" s="21"/>
      <c r="H29" s="21"/>
      <c r="J29" s="21"/>
      <c r="L29" s="21"/>
      <c r="P29" s="21"/>
      <c r="Q29" s="98"/>
      <c r="R29" s="36"/>
      <c r="S29" s="98" t="s">
        <v>1071</v>
      </c>
      <c r="T29" s="5"/>
      <c r="U29" s="97">
        <v>-18033</v>
      </c>
      <c r="V29" s="5"/>
      <c r="W29" s="97">
        <v>-17508</v>
      </c>
      <c r="X29" s="5"/>
      <c r="Y29" s="97">
        <v>-17368</v>
      </c>
      <c r="Z29" s="5"/>
      <c r="AA29" s="97">
        <v>-17272</v>
      </c>
      <c r="AC29" s="97">
        <v>-17034</v>
      </c>
    </row>
    <row r="30" spans="1:29" ht="11.4">
      <c r="A30" s="89"/>
      <c r="D30" s="56"/>
      <c r="P30" s="21"/>
      <c r="Q30" s="98"/>
      <c r="R30" s="98" t="s">
        <v>4</v>
      </c>
      <c r="S30" s="98"/>
      <c r="T30" s="5"/>
      <c r="U30" s="97"/>
      <c r="V30" s="5"/>
      <c r="W30" s="97"/>
      <c r="X30" s="5"/>
      <c r="Y30" s="97"/>
      <c r="Z30" s="5"/>
      <c r="AA30" s="97"/>
      <c r="AB30" s="5"/>
      <c r="AC30" s="97"/>
    </row>
    <row r="31" spans="1:29" ht="11.4">
      <c r="A31" s="89"/>
      <c r="D31" s="56"/>
      <c r="P31" s="21"/>
      <c r="Q31" s="56"/>
      <c r="R31" s="2"/>
      <c r="S31" s="36" t="s">
        <v>5</v>
      </c>
      <c r="T31" s="5"/>
      <c r="V31" s="5"/>
      <c r="X31" s="5"/>
      <c r="Z31" s="5"/>
      <c r="AB31" s="5"/>
    </row>
    <row r="32" spans="1:29" ht="11.4">
      <c r="A32" s="89"/>
      <c r="D32" s="56"/>
      <c r="P32" s="21"/>
      <c r="Q32" s="56"/>
      <c r="S32" s="89" t="s">
        <v>683</v>
      </c>
      <c r="U32" s="56"/>
      <c r="W32" s="56"/>
      <c r="Y32" s="56"/>
      <c r="AA32" s="56"/>
      <c r="AC32" s="56"/>
    </row>
    <row r="33" spans="1:29" ht="11.4">
      <c r="A33" s="89"/>
      <c r="Q33" s="98"/>
      <c r="S33" s="89" t="s">
        <v>6</v>
      </c>
      <c r="U33" s="21">
        <v>30</v>
      </c>
      <c r="W33" s="21">
        <v>-11</v>
      </c>
      <c r="Y33" s="21">
        <v>-42</v>
      </c>
      <c r="AA33" s="21">
        <v>-105</v>
      </c>
      <c r="AC33" s="21">
        <v>-100</v>
      </c>
    </row>
    <row r="34" spans="1:29" ht="11.4">
      <c r="A34" s="89"/>
      <c r="B34" s="96" t="s">
        <v>8</v>
      </c>
      <c r="C34" s="21"/>
      <c r="E34" s="5"/>
      <c r="G34" s="21">
        <v>820</v>
      </c>
      <c r="I34" s="21">
        <v>806</v>
      </c>
      <c r="K34" s="21">
        <v>642</v>
      </c>
      <c r="M34" s="21">
        <v>571</v>
      </c>
      <c r="N34" s="5"/>
      <c r="O34" s="21">
        <v>577</v>
      </c>
      <c r="P34" s="21"/>
      <c r="Q34" s="98"/>
      <c r="S34" s="89" t="s">
        <v>7</v>
      </c>
      <c r="U34" s="21">
        <v>3543</v>
      </c>
      <c r="W34" s="21">
        <v>3614</v>
      </c>
      <c r="Y34" s="21">
        <v>3765</v>
      </c>
      <c r="AA34" s="21">
        <v>2859</v>
      </c>
      <c r="AB34" s="21"/>
      <c r="AC34" s="21">
        <v>2412</v>
      </c>
    </row>
    <row r="35" spans="1:29" ht="11.4">
      <c r="A35" s="89"/>
      <c r="B35" s="96" t="s">
        <v>10</v>
      </c>
      <c r="C35" s="21"/>
      <c r="E35" s="5"/>
      <c r="F35" s="5"/>
      <c r="G35" s="21">
        <v>5066</v>
      </c>
      <c r="H35" s="5"/>
      <c r="I35" s="21">
        <v>5051</v>
      </c>
      <c r="J35" s="5"/>
      <c r="K35" s="21">
        <v>5108</v>
      </c>
      <c r="L35" s="5"/>
      <c r="M35" s="21">
        <v>4929</v>
      </c>
      <c r="N35" s="5"/>
      <c r="O35" s="21">
        <v>4908</v>
      </c>
      <c r="P35" s="21"/>
      <c r="Q35" s="98"/>
      <c r="S35" s="89" t="s">
        <v>9</v>
      </c>
      <c r="U35" s="56"/>
      <c r="W35" s="56"/>
      <c r="Y35" s="56"/>
      <c r="AA35" s="56"/>
      <c r="AB35" s="21"/>
      <c r="AC35" s="56"/>
    </row>
    <row r="36" spans="1:29" ht="11.4">
      <c r="A36" s="89"/>
      <c r="B36" s="96" t="s">
        <v>12</v>
      </c>
      <c r="C36" s="21"/>
      <c r="E36" s="5"/>
      <c r="F36" s="5"/>
      <c r="G36" s="21">
        <v>3660</v>
      </c>
      <c r="H36" s="5"/>
      <c r="I36" s="21">
        <v>3621</v>
      </c>
      <c r="J36" s="5"/>
      <c r="K36" s="21">
        <v>3578</v>
      </c>
      <c r="L36" s="5"/>
      <c r="M36" s="21">
        <v>3644</v>
      </c>
      <c r="N36" s="5"/>
      <c r="O36" s="21">
        <v>3716</v>
      </c>
      <c r="P36" s="21"/>
      <c r="Q36" s="98"/>
      <c r="S36" s="89" t="s">
        <v>11</v>
      </c>
      <c r="U36" s="37">
        <v>-668</v>
      </c>
      <c r="W36" s="37">
        <v>-769</v>
      </c>
      <c r="Y36" s="37">
        <v>-843</v>
      </c>
      <c r="AA36" s="37">
        <v>-684</v>
      </c>
      <c r="AC36" s="37">
        <v>-438</v>
      </c>
    </row>
    <row r="37" spans="1:29" ht="15.6">
      <c r="A37" s="89"/>
      <c r="B37" s="96" t="s">
        <v>14</v>
      </c>
      <c r="C37" s="21"/>
      <c r="E37" s="5"/>
      <c r="F37" s="5"/>
      <c r="G37" s="21">
        <v>8316</v>
      </c>
      <c r="H37" s="5"/>
      <c r="I37" s="21">
        <v>8767</v>
      </c>
      <c r="J37" s="5"/>
      <c r="K37" s="21">
        <v>7278</v>
      </c>
      <c r="L37" s="5"/>
      <c r="M37" s="21">
        <v>7120</v>
      </c>
      <c r="N37" s="5"/>
      <c r="O37" s="21">
        <v>7118</v>
      </c>
      <c r="P37" s="21"/>
      <c r="Q37" s="98"/>
      <c r="S37" s="89" t="s">
        <v>13</v>
      </c>
      <c r="U37" s="97">
        <v>2905</v>
      </c>
      <c r="W37" s="97">
        <v>2834</v>
      </c>
      <c r="Y37" s="97">
        <v>2880</v>
      </c>
      <c r="AA37" s="97">
        <v>2070</v>
      </c>
      <c r="AB37" s="21"/>
      <c r="AC37" s="97">
        <v>1874</v>
      </c>
    </row>
    <row r="38" spans="1:29" ht="11.4">
      <c r="A38" s="89"/>
      <c r="B38" s="96" t="s">
        <v>16</v>
      </c>
      <c r="C38" s="21"/>
      <c r="E38" s="5"/>
      <c r="F38" s="5"/>
      <c r="G38" s="21">
        <v>792</v>
      </c>
      <c r="H38" s="5"/>
      <c r="I38" s="21">
        <v>781</v>
      </c>
      <c r="J38" s="5"/>
      <c r="K38" s="21">
        <v>835</v>
      </c>
      <c r="L38" s="5"/>
      <c r="M38" s="21">
        <v>846</v>
      </c>
      <c r="N38" s="5"/>
      <c r="O38" s="21">
        <v>846</v>
      </c>
      <c r="P38" s="21"/>
      <c r="Q38" s="98"/>
      <c r="R38" s="2"/>
      <c r="S38" s="36" t="s">
        <v>15</v>
      </c>
      <c r="T38" s="5"/>
      <c r="U38" s="97"/>
      <c r="V38" s="5"/>
      <c r="W38" s="97"/>
      <c r="X38" s="5"/>
      <c r="Y38" s="97"/>
      <c r="Z38" s="5"/>
      <c r="AA38" s="97"/>
      <c r="AB38" s="5"/>
      <c r="AC38" s="97"/>
    </row>
    <row r="39" spans="1:29" ht="11.4">
      <c r="A39" s="89"/>
      <c r="B39" s="96" t="s">
        <v>18</v>
      </c>
      <c r="C39" s="21"/>
      <c r="E39" s="5"/>
      <c r="F39" s="5"/>
      <c r="G39" s="21">
        <v>0</v>
      </c>
      <c r="H39" s="5"/>
      <c r="I39" s="21">
        <v>0</v>
      </c>
      <c r="J39" s="5"/>
      <c r="K39" s="21">
        <v>0</v>
      </c>
      <c r="L39" s="5"/>
      <c r="M39" s="21">
        <v>0</v>
      </c>
      <c r="N39" s="5"/>
      <c r="O39" s="21">
        <v>201</v>
      </c>
      <c r="P39" s="21"/>
      <c r="Q39" s="98"/>
      <c r="R39" s="98"/>
      <c r="S39" s="36" t="s">
        <v>17</v>
      </c>
      <c r="U39" s="97">
        <v>58</v>
      </c>
      <c r="W39" s="97">
        <v>70</v>
      </c>
      <c r="Y39" s="97">
        <v>70</v>
      </c>
      <c r="AA39" s="97">
        <v>58</v>
      </c>
      <c r="AB39" s="5"/>
      <c r="AC39" s="97">
        <v>65</v>
      </c>
    </row>
    <row r="40" spans="1:29" ht="11.4">
      <c r="A40" s="89"/>
      <c r="B40" s="96" t="s">
        <v>20</v>
      </c>
      <c r="C40" s="21"/>
      <c r="E40" s="5"/>
      <c r="F40" s="5"/>
      <c r="G40" s="21">
        <v>998</v>
      </c>
      <c r="H40" s="5"/>
      <c r="I40" s="21">
        <v>989</v>
      </c>
      <c r="J40" s="5"/>
      <c r="K40" s="21">
        <v>928</v>
      </c>
      <c r="L40" s="5"/>
      <c r="M40" s="21">
        <v>909</v>
      </c>
      <c r="N40" s="5"/>
      <c r="O40" s="21">
        <v>912</v>
      </c>
      <c r="P40" s="21"/>
      <c r="R40" s="98"/>
      <c r="S40" s="36" t="s">
        <v>19</v>
      </c>
      <c r="T40" s="5"/>
      <c r="U40" s="56"/>
      <c r="V40" s="5"/>
      <c r="W40" s="56"/>
      <c r="X40" s="5"/>
      <c r="Y40" s="56"/>
      <c r="Z40" s="5"/>
      <c r="AA40" s="56"/>
      <c r="AC40" s="56"/>
    </row>
    <row r="41" spans="1:29" ht="11.4">
      <c r="A41" s="89"/>
      <c r="B41" s="96" t="s">
        <v>22</v>
      </c>
      <c r="F41" s="5"/>
      <c r="G41" s="21">
        <v>1239</v>
      </c>
      <c r="H41" s="5"/>
      <c r="I41" s="21">
        <v>1240</v>
      </c>
      <c r="J41" s="5"/>
      <c r="K41" s="21">
        <v>1242</v>
      </c>
      <c r="L41" s="5"/>
      <c r="M41" s="21">
        <v>1242</v>
      </c>
      <c r="O41" s="21">
        <v>1242</v>
      </c>
      <c r="P41" s="21"/>
      <c r="R41" s="98"/>
      <c r="S41" s="36" t="s">
        <v>21</v>
      </c>
      <c r="T41" s="5"/>
      <c r="U41" s="99">
        <v>-1684</v>
      </c>
      <c r="V41" s="5"/>
      <c r="W41" s="99">
        <v>-1729</v>
      </c>
      <c r="X41" s="5"/>
      <c r="Y41" s="99">
        <v>-1363</v>
      </c>
      <c r="Z41" s="5"/>
      <c r="AA41" s="99">
        <v>-1383</v>
      </c>
      <c r="AB41" s="5"/>
      <c r="AC41" s="99">
        <v>-1407</v>
      </c>
    </row>
    <row r="42" spans="1:29" ht="11.4">
      <c r="A42" s="89"/>
      <c r="B42" s="96" t="s">
        <v>23</v>
      </c>
      <c r="C42" s="21"/>
      <c r="E42" s="5"/>
      <c r="G42" s="21">
        <v>1589</v>
      </c>
      <c r="I42" s="21">
        <v>1804</v>
      </c>
      <c r="K42" s="21">
        <v>2041</v>
      </c>
      <c r="M42" s="21">
        <v>2164</v>
      </c>
      <c r="N42" s="5"/>
      <c r="O42" s="21">
        <v>2049</v>
      </c>
      <c r="P42" s="21"/>
      <c r="Q42" s="98"/>
      <c r="R42" s="98"/>
      <c r="S42" s="96" t="s">
        <v>1094</v>
      </c>
      <c r="T42" s="5"/>
      <c r="V42" s="5"/>
      <c r="X42" s="5"/>
      <c r="Z42" s="5"/>
      <c r="AB42" s="5"/>
    </row>
    <row r="43" spans="1:29" ht="11.4">
      <c r="A43" s="95"/>
      <c r="B43" s="96" t="s">
        <v>620</v>
      </c>
      <c r="C43" s="21"/>
      <c r="E43" s="5"/>
      <c r="F43" s="5"/>
      <c r="G43" s="37">
        <v>6750</v>
      </c>
      <c r="H43" s="5"/>
      <c r="I43" s="37">
        <v>6610</v>
      </c>
      <c r="J43" s="5"/>
      <c r="K43" s="37">
        <v>6820</v>
      </c>
      <c r="L43" s="5"/>
      <c r="M43" s="37">
        <v>6790</v>
      </c>
      <c r="N43" s="5"/>
      <c r="O43" s="37">
        <v>7355</v>
      </c>
      <c r="P43" s="21"/>
      <c r="R43" s="36"/>
      <c r="S43" s="36" t="s">
        <v>1093</v>
      </c>
      <c r="T43" s="2"/>
      <c r="U43" s="99">
        <v>1279</v>
      </c>
      <c r="V43" s="2"/>
      <c r="W43" s="99">
        <v>1175</v>
      </c>
      <c r="X43" s="2"/>
      <c r="Y43" s="99">
        <v>1587</v>
      </c>
      <c r="Z43" s="2"/>
      <c r="AA43" s="99">
        <v>745</v>
      </c>
      <c r="AB43" s="5"/>
      <c r="AC43" s="99">
        <v>532</v>
      </c>
    </row>
    <row r="44" spans="1:29" ht="11.4">
      <c r="A44" s="95"/>
      <c r="B44" s="96"/>
      <c r="C44" s="21"/>
      <c r="E44" s="5"/>
      <c r="F44" s="5"/>
      <c r="G44" s="23"/>
      <c r="H44" s="5"/>
      <c r="I44" s="23"/>
      <c r="J44" s="5"/>
      <c r="K44" s="23"/>
      <c r="L44" s="5"/>
      <c r="M44" s="23"/>
      <c r="N44" s="5"/>
      <c r="O44" s="23"/>
      <c r="P44" s="21"/>
      <c r="R44" s="96" t="s">
        <v>24</v>
      </c>
      <c r="S44" s="96" t="s">
        <v>25</v>
      </c>
      <c r="T44" s="2"/>
      <c r="U44" s="23">
        <v>20619</v>
      </c>
      <c r="V44" s="2"/>
      <c r="W44" s="23">
        <v>20580</v>
      </c>
      <c r="X44" s="2"/>
      <c r="Y44" s="23">
        <v>20837</v>
      </c>
      <c r="Z44" s="2"/>
      <c r="AA44" s="23">
        <v>19475</v>
      </c>
      <c r="AB44" s="2"/>
      <c r="AC44" s="23">
        <v>19182</v>
      </c>
    </row>
    <row r="45" spans="1:29" ht="11.4">
      <c r="A45" s="95"/>
      <c r="B45" s="2"/>
      <c r="C45" s="2"/>
      <c r="E45" s="2"/>
      <c r="F45" s="5"/>
      <c r="G45" s="2"/>
      <c r="H45" s="5"/>
      <c r="I45" s="2"/>
      <c r="J45" s="5"/>
      <c r="K45" s="2"/>
      <c r="L45" s="5"/>
      <c r="M45" s="2"/>
      <c r="N45" s="2"/>
      <c r="O45" s="2"/>
      <c r="P45" s="21"/>
      <c r="R45" s="89" t="s">
        <v>26</v>
      </c>
      <c r="T45" s="2"/>
      <c r="U45" s="21">
        <v>0</v>
      </c>
      <c r="V45" s="2"/>
      <c r="W45" s="21">
        <v>0</v>
      </c>
      <c r="X45" s="2"/>
      <c r="Y45" s="21">
        <v>0</v>
      </c>
      <c r="Z45" s="2"/>
      <c r="AA45" s="21">
        <v>0</v>
      </c>
      <c r="AB45" s="2"/>
      <c r="AC45" s="21">
        <v>28</v>
      </c>
    </row>
    <row r="46" spans="1:29" ht="11.4">
      <c r="A46" s="95"/>
      <c r="B46" s="2"/>
      <c r="C46" s="2"/>
      <c r="P46" s="21"/>
      <c r="S46" s="89" t="s">
        <v>27</v>
      </c>
      <c r="U46" s="31">
        <v>20619</v>
      </c>
      <c r="W46" s="31">
        <v>20580</v>
      </c>
      <c r="Y46" s="31">
        <v>20837</v>
      </c>
      <c r="AA46" s="31">
        <v>19475</v>
      </c>
      <c r="AB46" s="2"/>
      <c r="AC46" s="31">
        <v>19210</v>
      </c>
    </row>
    <row r="47" spans="1:29" ht="12" thickBot="1">
      <c r="A47" s="95"/>
      <c r="D47" s="96" t="s">
        <v>28</v>
      </c>
      <c r="E47" s="2"/>
      <c r="F47" s="66" t="s">
        <v>1021</v>
      </c>
      <c r="G47" s="43">
        <v>126612</v>
      </c>
      <c r="H47" s="66" t="s">
        <v>1021</v>
      </c>
      <c r="I47" s="43">
        <v>126947</v>
      </c>
      <c r="J47" s="66" t="s">
        <v>1021</v>
      </c>
      <c r="K47" s="43">
        <v>126988</v>
      </c>
      <c r="L47" s="66" t="s">
        <v>1021</v>
      </c>
      <c r="M47" s="43">
        <v>125535</v>
      </c>
      <c r="N47" s="66" t="s">
        <v>1021</v>
      </c>
      <c r="O47" s="43">
        <v>125933</v>
      </c>
      <c r="P47" s="21"/>
      <c r="S47" s="89" t="s">
        <v>29</v>
      </c>
      <c r="T47" s="66" t="s">
        <v>1021</v>
      </c>
      <c r="U47" s="100">
        <v>126612</v>
      </c>
      <c r="V47" s="66" t="s">
        <v>1021</v>
      </c>
      <c r="W47" s="100">
        <v>126947</v>
      </c>
      <c r="X47" s="66" t="s">
        <v>1021</v>
      </c>
      <c r="Y47" s="100">
        <v>126988</v>
      </c>
      <c r="Z47" s="66" t="s">
        <v>1021</v>
      </c>
      <c r="AA47" s="100">
        <v>125535</v>
      </c>
      <c r="AB47" s="66" t="s">
        <v>1021</v>
      </c>
      <c r="AC47" s="100">
        <v>125933</v>
      </c>
    </row>
    <row r="48" spans="1:29" ht="12" thickTop="1">
      <c r="A48" s="2"/>
      <c r="B48" s="2"/>
      <c r="P48" s="21"/>
      <c r="R48" s="56"/>
      <c r="S48" s="56"/>
      <c r="U48" s="56"/>
      <c r="W48" s="56"/>
      <c r="Y48" s="56"/>
      <c r="AA48" s="56"/>
      <c r="AC48" s="56"/>
    </row>
    <row r="49" spans="1:72" ht="13.5" customHeight="1">
      <c r="C49" s="712"/>
      <c r="D49" s="712"/>
      <c r="E49" s="712"/>
      <c r="F49" s="712"/>
      <c r="G49" s="712"/>
      <c r="H49" s="712"/>
      <c r="I49" s="712"/>
      <c r="J49" s="712"/>
      <c r="K49" s="712"/>
      <c r="L49" s="712"/>
      <c r="M49" s="712"/>
      <c r="N49" s="712"/>
      <c r="O49" s="712"/>
      <c r="P49" s="712"/>
      <c r="Q49" s="712"/>
      <c r="U49" s="56"/>
      <c r="W49" s="56"/>
      <c r="Y49" s="56"/>
      <c r="AA49" s="56"/>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29.25" customHeight="1">
      <c r="A50" s="101" t="s">
        <v>570</v>
      </c>
      <c r="B50" s="1041" t="s">
        <v>1070</v>
      </c>
      <c r="C50" s="1041"/>
      <c r="D50" s="1041"/>
      <c r="E50" s="1041"/>
      <c r="F50" s="1041"/>
      <c r="G50" s="1041"/>
      <c r="H50" s="1041"/>
      <c r="I50" s="1041"/>
      <c r="J50" s="1041"/>
      <c r="K50" s="1041"/>
      <c r="L50" s="1041"/>
      <c r="M50" s="1041"/>
      <c r="N50" s="1041"/>
      <c r="O50" s="1041"/>
      <c r="P50" s="1041"/>
      <c r="Q50" s="1041"/>
      <c r="R50" s="1041"/>
      <c r="S50" s="1041"/>
      <c r="T50" s="1041"/>
      <c r="U50" s="1041"/>
      <c r="V50" s="1041"/>
      <c r="W50" s="1041"/>
      <c r="X50" s="1041"/>
      <c r="Y50" s="1041"/>
      <c r="Z50" s="1041"/>
      <c r="AA50" s="1041"/>
      <c r="AB50" s="1041"/>
      <c r="AC50" s="1041"/>
    </row>
    <row r="51" spans="1:72" ht="12" customHeight="1">
      <c r="A51" s="55"/>
      <c r="B51" s="753"/>
      <c r="C51" s="55"/>
      <c r="D51" s="102"/>
      <c r="E51" s="55"/>
      <c r="F51" s="55"/>
      <c r="G51" s="55"/>
      <c r="H51" s="55"/>
      <c r="I51" s="55"/>
      <c r="J51" s="55"/>
      <c r="K51" s="55"/>
      <c r="L51" s="55"/>
      <c r="M51" s="55"/>
      <c r="N51" s="55"/>
      <c r="O51" s="55"/>
      <c r="P51" s="55"/>
      <c r="Q51" s="102"/>
      <c r="R51" s="102"/>
      <c r="S51" s="102"/>
      <c r="T51" s="55"/>
      <c r="U51" s="102"/>
      <c r="V51" s="55"/>
      <c r="W51" s="102"/>
      <c r="X51" s="55"/>
      <c r="Y51" s="102"/>
      <c r="Z51" s="55"/>
      <c r="AA51" s="102"/>
      <c r="AB51" s="55"/>
      <c r="AC51" s="102"/>
    </row>
    <row r="52" spans="1:72">
      <c r="A52" s="55"/>
      <c r="B52" s="55"/>
      <c r="C52" s="55"/>
      <c r="D52" s="102"/>
      <c r="E52" s="55"/>
      <c r="F52" s="55"/>
      <c r="G52" s="55"/>
      <c r="H52" s="55"/>
      <c r="I52" s="55"/>
      <c r="J52" s="55"/>
      <c r="K52" s="55"/>
      <c r="L52" s="55"/>
      <c r="M52" s="55"/>
      <c r="N52" s="55"/>
      <c r="O52" s="55"/>
      <c r="P52" s="55"/>
      <c r="Q52" s="102"/>
      <c r="R52" s="102"/>
      <c r="S52" s="102"/>
      <c r="T52" s="55"/>
      <c r="U52" s="102"/>
      <c r="V52" s="55"/>
      <c r="W52" s="102"/>
      <c r="X52" s="55"/>
      <c r="Y52" s="102"/>
      <c r="Z52" s="55"/>
      <c r="AA52" s="102"/>
      <c r="AB52" s="55"/>
      <c r="AC52" s="102"/>
    </row>
    <row r="53" spans="1:72">
      <c r="A53" s="55"/>
      <c r="B53" s="55"/>
      <c r="C53" s="55"/>
      <c r="D53" s="102"/>
      <c r="E53" s="55"/>
      <c r="F53" s="55"/>
      <c r="G53" s="55"/>
      <c r="H53" s="55"/>
      <c r="I53" s="55"/>
      <c r="J53" s="55"/>
      <c r="K53" s="55"/>
      <c r="L53" s="55"/>
      <c r="M53" s="55"/>
      <c r="N53" s="55"/>
      <c r="O53" s="55"/>
      <c r="P53" s="55"/>
      <c r="Q53" s="102"/>
      <c r="R53" s="102"/>
      <c r="S53" s="102"/>
      <c r="T53" s="55"/>
      <c r="U53" s="102"/>
      <c r="V53" s="55"/>
      <c r="W53" s="102"/>
      <c r="X53" s="55"/>
      <c r="Y53" s="102"/>
      <c r="Z53" s="55"/>
      <c r="AA53" s="102"/>
      <c r="AB53" s="55"/>
      <c r="AC53" s="102"/>
    </row>
    <row r="54" spans="1:72">
      <c r="A54" s="55"/>
      <c r="B54" s="55"/>
      <c r="C54" s="55"/>
      <c r="D54" s="102"/>
      <c r="E54" s="55"/>
      <c r="F54" s="55"/>
      <c r="G54" s="55"/>
      <c r="H54" s="55"/>
      <c r="I54" s="55"/>
      <c r="J54" s="55"/>
      <c r="K54" s="55"/>
      <c r="L54" s="55"/>
      <c r="M54" s="55"/>
      <c r="N54" s="55"/>
      <c r="O54" s="55"/>
      <c r="P54" s="55"/>
      <c r="Q54" s="102"/>
      <c r="R54" s="102"/>
      <c r="S54" s="102"/>
      <c r="T54" s="55"/>
      <c r="U54" s="102"/>
      <c r="V54" s="55"/>
      <c r="W54" s="102"/>
      <c r="X54" s="55"/>
      <c r="Y54" s="102"/>
      <c r="Z54" s="55"/>
      <c r="AA54" s="102"/>
      <c r="AB54" s="55"/>
      <c r="AC54" s="102"/>
    </row>
    <row r="55" spans="1:72">
      <c r="A55" s="55"/>
      <c r="B55" s="55"/>
      <c r="C55" s="55"/>
      <c r="D55" s="102"/>
      <c r="E55" s="55"/>
      <c r="F55" s="55"/>
      <c r="G55" s="55"/>
      <c r="H55" s="55"/>
      <c r="I55" s="55"/>
      <c r="J55" s="55"/>
      <c r="K55" s="55"/>
      <c r="L55" s="55"/>
      <c r="M55" s="55"/>
      <c r="N55" s="55"/>
      <c r="O55" s="55"/>
      <c r="P55" s="55"/>
      <c r="Q55" s="102"/>
      <c r="R55" s="102"/>
      <c r="S55" s="102"/>
      <c r="T55" s="55"/>
      <c r="U55" s="102"/>
      <c r="V55" s="55"/>
      <c r="W55" s="102"/>
      <c r="X55" s="55"/>
      <c r="Y55" s="102"/>
      <c r="Z55" s="55"/>
      <c r="AA55" s="102"/>
      <c r="AB55" s="55"/>
      <c r="AC55" s="102"/>
    </row>
    <row r="56" spans="1:72">
      <c r="A56" s="55"/>
      <c r="B56" s="55"/>
      <c r="C56" s="55"/>
      <c r="D56" s="102"/>
      <c r="E56" s="55"/>
      <c r="F56" s="55"/>
      <c r="G56" s="55"/>
      <c r="H56" s="55"/>
      <c r="I56" s="55"/>
      <c r="J56" s="55"/>
      <c r="K56" s="55"/>
      <c r="L56" s="55"/>
      <c r="M56" s="55"/>
      <c r="N56" s="55"/>
      <c r="O56" s="55"/>
      <c r="P56" s="55"/>
      <c r="Q56" s="102"/>
      <c r="R56" s="102"/>
      <c r="S56" s="102"/>
      <c r="T56" s="55"/>
      <c r="U56" s="102"/>
      <c r="V56" s="55"/>
      <c r="W56" s="102"/>
      <c r="X56" s="55"/>
      <c r="Y56" s="102"/>
      <c r="Z56" s="55"/>
      <c r="AA56" s="102"/>
      <c r="AB56" s="55"/>
      <c r="AC56" s="102"/>
    </row>
    <row r="57" spans="1:72">
      <c r="A57" s="55"/>
      <c r="B57" s="55"/>
      <c r="C57" s="55"/>
      <c r="D57" s="102"/>
      <c r="E57" s="55"/>
      <c r="F57" s="55"/>
      <c r="G57" s="55"/>
      <c r="H57" s="55"/>
      <c r="I57" s="55"/>
      <c r="J57" s="55"/>
      <c r="K57" s="55"/>
      <c r="L57" s="55"/>
      <c r="M57" s="55"/>
      <c r="N57" s="55"/>
      <c r="O57" s="55"/>
      <c r="P57" s="55"/>
      <c r="Q57" s="102"/>
      <c r="R57" s="102"/>
      <c r="S57" s="102"/>
      <c r="T57" s="55"/>
      <c r="U57" s="102"/>
      <c r="V57" s="55"/>
      <c r="W57" s="102"/>
      <c r="X57" s="55"/>
      <c r="Y57" s="102"/>
      <c r="Z57" s="55"/>
      <c r="AA57" s="102"/>
      <c r="AB57" s="55"/>
      <c r="AC57" s="102"/>
    </row>
    <row r="58" spans="1:72">
      <c r="A58" s="55"/>
      <c r="B58" s="55"/>
      <c r="C58" s="55"/>
      <c r="D58" s="102"/>
      <c r="E58" s="55"/>
      <c r="F58" s="55"/>
      <c r="G58" s="55"/>
      <c r="H58" s="55"/>
      <c r="I58" s="55"/>
      <c r="J58" s="55"/>
      <c r="K58" s="55"/>
      <c r="L58" s="55"/>
      <c r="M58" s="55"/>
      <c r="N58" s="55"/>
      <c r="O58" s="55"/>
      <c r="P58" s="55"/>
      <c r="Q58" s="102"/>
      <c r="R58" s="102"/>
      <c r="S58" s="102"/>
      <c r="T58" s="55"/>
      <c r="U58" s="102"/>
      <c r="V58" s="55"/>
      <c r="W58" s="102"/>
      <c r="X58" s="55"/>
      <c r="Y58" s="102"/>
      <c r="Z58" s="55"/>
      <c r="AA58" s="102"/>
      <c r="AB58" s="55"/>
      <c r="AC58" s="102"/>
    </row>
    <row r="59" spans="1:72">
      <c r="A59" s="55"/>
      <c r="B59" s="55"/>
      <c r="C59" s="55"/>
      <c r="D59" s="102"/>
      <c r="E59" s="55"/>
      <c r="F59" s="55"/>
      <c r="G59" s="55"/>
      <c r="H59" s="55"/>
      <c r="I59" s="55"/>
      <c r="J59" s="55"/>
      <c r="K59" s="55"/>
      <c r="L59" s="55"/>
      <c r="M59" s="55"/>
      <c r="N59" s="55"/>
      <c r="O59" s="55"/>
      <c r="P59" s="55"/>
      <c r="Q59" s="102"/>
      <c r="R59" s="102"/>
      <c r="S59" s="102"/>
      <c r="T59" s="55"/>
      <c r="U59" s="102"/>
      <c r="V59" s="55"/>
      <c r="W59" s="102"/>
      <c r="X59" s="55"/>
      <c r="Y59" s="102"/>
      <c r="Z59" s="55"/>
      <c r="AA59" s="102"/>
      <c r="AB59" s="55"/>
      <c r="AC59" s="102"/>
    </row>
    <row r="60" spans="1:72">
      <c r="R60" s="102"/>
      <c r="S60" s="102"/>
      <c r="T60" s="55"/>
      <c r="U60" s="102"/>
      <c r="V60" s="55"/>
      <c r="W60" s="102"/>
      <c r="X60" s="55"/>
      <c r="Y60" s="102"/>
      <c r="Z60" s="55"/>
      <c r="AA60" s="102"/>
      <c r="AB60" s="55"/>
      <c r="AC60" s="102"/>
    </row>
  </sheetData>
  <customSheetViews>
    <customSheetView guid="{BA08C489-4952-434D-B712-71BEE1754A50}" scale="75" showPageBreaks="1" fitToPage="1" printArea="1" topLeftCell="A4">
      <selection activeCell="R29" sqref="R29"/>
      <pageMargins left="0.25" right="0.25" top="0.5" bottom="0.5" header="0.3" footer="0.3"/>
      <printOptions horizontalCentered="1"/>
      <pageSetup scale="65" orientation="landscape" r:id="rId1"/>
      <headerFooter alignWithMargins="0">
        <oddFooter>&amp;R&amp;A</oddFooter>
      </headerFooter>
    </customSheetView>
    <customSheetView guid="{673EBF9B-B414-451E-B7E3-867D29298EC6}" scale="75" showPageBreaks="1" fitToPage="1" printArea="1" topLeftCell="A4">
      <selection activeCell="R29" sqref="R29"/>
      <pageMargins left="0.25" right="0.25" top="0.5" bottom="0.5" header="0.3" footer="0.3"/>
      <printOptions horizontalCentered="1"/>
      <pageSetup scale="65" orientation="landscape" r:id="rId2"/>
      <headerFooter alignWithMargins="0">
        <oddFooter>&amp;R&amp;A</oddFooter>
      </headerFooter>
    </customSheetView>
  </customSheetViews>
  <mergeCells count="4">
    <mergeCell ref="A1:AC1"/>
    <mergeCell ref="A2:AC2"/>
    <mergeCell ref="A3:AC3"/>
    <mergeCell ref="B50:AC50"/>
  </mergeCells>
  <phoneticPr fontId="25" type="noConversion"/>
  <printOptions horizontalCentered="1"/>
  <pageMargins left="0.25" right="0.25" top="0.5" bottom="0.5" header="0.3" footer="0.3"/>
  <pageSetup scale="65" orientation="landscape" r:id="rId3"/>
  <headerFooter alignWithMargins="0">
    <oddFooter>&amp;R&amp;A</oddFooter>
  </headerFooter>
  <ignoredErrors>
    <ignoredError sqref="A50" numberStoredAsText="1"/>
  </ignoredErrors>
</worksheet>
</file>

<file path=xl/worksheets/sheet7.xml><?xml version="1.0" encoding="utf-8"?>
<worksheet xmlns="http://schemas.openxmlformats.org/spreadsheetml/2006/main" xmlns:r="http://schemas.openxmlformats.org/officeDocument/2006/relationships">
  <sheetPr codeName="Sheet7"/>
  <dimension ref="A1:V47"/>
  <sheetViews>
    <sheetView zoomScale="75" zoomScaleNormal="75" workbookViewId="0">
      <selection sqref="A1:R1"/>
    </sheetView>
  </sheetViews>
  <sheetFormatPr defaultColWidth="9.109375" defaultRowHeight="11.4"/>
  <cols>
    <col min="1" max="2" width="2.44140625" style="103" customWidth="1"/>
    <col min="3" max="3" width="38.44140625" style="103" customWidth="1"/>
    <col min="4" max="4" width="2.44140625" style="103" customWidth="1"/>
    <col min="5" max="5" width="8.88671875" style="103" customWidth="1"/>
    <col min="6" max="7" width="2.44140625" style="103" customWidth="1"/>
    <col min="8" max="8" width="8.88671875" style="103" customWidth="1"/>
    <col min="9" max="10" width="2.44140625" style="103" customWidth="1"/>
    <col min="11" max="11" width="8.88671875" style="103" customWidth="1"/>
    <col min="12" max="13" width="2.44140625" style="103" customWidth="1"/>
    <col min="14" max="14" width="8.88671875" style="103" customWidth="1"/>
    <col min="15" max="16" width="2.44140625" style="103" customWidth="1"/>
    <col min="17" max="17" width="8.88671875" style="103" customWidth="1"/>
    <col min="18" max="19" width="2.44140625" style="103" customWidth="1"/>
    <col min="20" max="16384" width="9.109375" style="103"/>
  </cols>
  <sheetData>
    <row r="1" spans="1:22" ht="13.8">
      <c r="A1" s="1045" t="s">
        <v>1010</v>
      </c>
      <c r="B1" s="1045"/>
      <c r="C1" s="1045"/>
      <c r="D1" s="1045"/>
      <c r="E1" s="1045"/>
      <c r="F1" s="1045"/>
      <c r="G1" s="1045"/>
      <c r="H1" s="1045"/>
      <c r="I1" s="1045"/>
      <c r="J1" s="1045"/>
      <c r="K1" s="1045"/>
      <c r="L1" s="1045"/>
      <c r="M1" s="1045"/>
      <c r="N1" s="1045"/>
      <c r="O1" s="1045"/>
      <c r="P1" s="1045"/>
      <c r="Q1" s="1045"/>
      <c r="R1" s="1045"/>
      <c r="T1" s="965"/>
    </row>
    <row r="2" spans="1:22" ht="13.2">
      <c r="A2" s="1045" t="s">
        <v>30</v>
      </c>
      <c r="B2" s="1045"/>
      <c r="C2" s="1045"/>
      <c r="D2" s="1045"/>
      <c r="E2" s="1045"/>
      <c r="F2" s="1045"/>
      <c r="G2" s="1045"/>
      <c r="H2" s="1045"/>
      <c r="I2" s="1045"/>
      <c r="J2" s="1045"/>
      <c r="K2" s="1045"/>
      <c r="L2" s="1045"/>
      <c r="M2" s="1045"/>
      <c r="N2" s="1045"/>
      <c r="O2" s="1045"/>
      <c r="P2" s="1045"/>
      <c r="Q2" s="1045"/>
      <c r="R2" s="1045"/>
    </row>
    <row r="3" spans="1:22">
      <c r="A3" s="1046" t="s">
        <v>31</v>
      </c>
      <c r="B3" s="1046"/>
      <c r="C3" s="1046"/>
      <c r="D3" s="1046"/>
      <c r="E3" s="1046"/>
      <c r="F3" s="1046"/>
      <c r="G3" s="1046"/>
      <c r="H3" s="1046"/>
      <c r="I3" s="1046"/>
      <c r="J3" s="1046"/>
      <c r="K3" s="1046"/>
      <c r="L3" s="1046"/>
      <c r="M3" s="1046"/>
      <c r="N3" s="1046"/>
      <c r="O3" s="1046"/>
      <c r="P3" s="1046"/>
      <c r="Q3" s="1046"/>
      <c r="R3" s="1046"/>
    </row>
    <row r="4" spans="1:22" ht="13.2">
      <c r="A4" s="751"/>
      <c r="B4" s="751"/>
      <c r="C4" s="751"/>
      <c r="D4" s="751"/>
      <c r="E4" s="751"/>
      <c r="F4" s="751"/>
      <c r="G4" s="751"/>
      <c r="H4" s="751"/>
      <c r="I4" s="751"/>
      <c r="J4" s="751"/>
      <c r="K4" s="751"/>
      <c r="L4" s="751"/>
      <c r="M4" s="751"/>
      <c r="N4" s="751"/>
      <c r="O4" s="751"/>
      <c r="P4" s="751"/>
      <c r="Q4" s="751"/>
    </row>
    <row r="5" spans="1:22" ht="13.2">
      <c r="A5" s="751"/>
      <c r="B5" s="751"/>
      <c r="C5" s="751"/>
      <c r="D5" s="751"/>
      <c r="E5" s="751"/>
      <c r="F5" s="751"/>
      <c r="G5" s="751"/>
      <c r="H5" s="751"/>
      <c r="I5" s="751"/>
      <c r="J5" s="751"/>
      <c r="K5" s="751"/>
      <c r="L5" s="751"/>
      <c r="M5" s="751"/>
      <c r="N5" s="751"/>
      <c r="O5" s="751"/>
      <c r="P5" s="751"/>
      <c r="Q5" s="751"/>
    </row>
    <row r="6" spans="1:22" ht="12.75" customHeight="1" thickBot="1">
      <c r="A6" s="751"/>
      <c r="B6" s="751"/>
      <c r="C6" s="751"/>
      <c r="D6" s="751"/>
      <c r="E6" s="751"/>
      <c r="F6" s="751"/>
      <c r="G6" s="751"/>
      <c r="H6" s="751"/>
      <c r="I6" s="751"/>
      <c r="J6" s="751"/>
      <c r="K6" s="751"/>
      <c r="L6" s="751"/>
      <c r="M6" s="751"/>
      <c r="N6" s="751"/>
      <c r="O6" s="751"/>
      <c r="P6" s="751"/>
      <c r="Q6" s="751"/>
    </row>
    <row r="7" spans="1:22" ht="12.75" customHeight="1">
      <c r="A7" s="751"/>
      <c r="B7" s="751"/>
      <c r="C7" s="751"/>
      <c r="D7" s="104"/>
      <c r="E7" s="105" t="s">
        <v>1018</v>
      </c>
      <c r="F7" s="106"/>
      <c r="G7" s="119"/>
      <c r="H7" s="108" t="s">
        <v>1015</v>
      </c>
      <c r="I7" s="109"/>
      <c r="J7" s="107"/>
      <c r="K7" s="108" t="s">
        <v>1016</v>
      </c>
      <c r="L7" s="109"/>
      <c r="M7" s="107"/>
      <c r="N7" s="108" t="s">
        <v>1017</v>
      </c>
      <c r="O7" s="109"/>
      <c r="P7" s="104"/>
      <c r="Q7" s="105" t="s">
        <v>1018</v>
      </c>
      <c r="R7" s="106"/>
      <c r="S7" s="109"/>
      <c r="T7" s="107"/>
    </row>
    <row r="8" spans="1:22" s="110" customFormat="1" ht="12.75" customHeight="1">
      <c r="D8" s="111"/>
      <c r="E8" s="112">
        <v>2013</v>
      </c>
      <c r="F8" s="113"/>
      <c r="G8" s="111"/>
      <c r="H8" s="112">
        <v>2012</v>
      </c>
      <c r="I8" s="114"/>
      <c r="J8" s="114"/>
      <c r="K8" s="112">
        <v>2012</v>
      </c>
      <c r="L8" s="114"/>
      <c r="M8" s="114"/>
      <c r="N8" s="112">
        <v>2012</v>
      </c>
      <c r="O8" s="114"/>
      <c r="P8" s="111"/>
      <c r="Q8" s="112">
        <v>2012</v>
      </c>
      <c r="R8" s="113"/>
      <c r="S8" s="114"/>
      <c r="T8" s="114"/>
      <c r="U8" s="103"/>
      <c r="V8" s="103"/>
    </row>
    <row r="9" spans="1:22" s="116" customFormat="1" ht="12.75" customHeight="1">
      <c r="A9" s="115" t="s">
        <v>32</v>
      </c>
      <c r="D9" s="117"/>
      <c r="E9" s="108"/>
      <c r="F9" s="118"/>
      <c r="G9" s="117"/>
      <c r="H9" s="108"/>
      <c r="I9" s="108"/>
      <c r="J9" s="108"/>
      <c r="K9" s="108"/>
      <c r="L9" s="108"/>
      <c r="M9" s="108"/>
      <c r="N9" s="108"/>
      <c r="O9" s="108"/>
      <c r="P9" s="117"/>
      <c r="Q9" s="108"/>
      <c r="R9" s="118"/>
      <c r="S9" s="108"/>
      <c r="T9" s="108"/>
      <c r="U9" s="103"/>
      <c r="V9" s="103"/>
    </row>
    <row r="10" spans="1:22" s="116" customFormat="1" ht="12.75" customHeight="1">
      <c r="D10" s="117"/>
      <c r="E10" s="108"/>
      <c r="F10" s="118"/>
      <c r="G10" s="117"/>
      <c r="H10" s="108"/>
      <c r="I10" s="108"/>
      <c r="J10" s="108"/>
      <c r="K10" s="108"/>
      <c r="L10" s="108"/>
      <c r="M10" s="108"/>
      <c r="N10" s="108"/>
      <c r="O10" s="108"/>
      <c r="P10" s="117"/>
      <c r="Q10" s="108"/>
      <c r="R10" s="118"/>
      <c r="S10" s="108"/>
      <c r="T10" s="108"/>
      <c r="U10" s="103"/>
      <c r="V10" s="103"/>
    </row>
    <row r="11" spans="1:22" ht="12.75" customHeight="1">
      <c r="B11" s="103" t="s">
        <v>33</v>
      </c>
      <c r="D11" s="119"/>
      <c r="E11" s="107"/>
      <c r="F11" s="120"/>
      <c r="G11" s="119"/>
      <c r="H11" s="107"/>
      <c r="I11" s="107"/>
      <c r="J11" s="107"/>
      <c r="K11" s="107"/>
      <c r="L11" s="107"/>
      <c r="M11" s="107"/>
      <c r="N11" s="107"/>
      <c r="O11" s="107"/>
      <c r="P11" s="119"/>
      <c r="Q11" s="107"/>
      <c r="R11" s="120"/>
      <c r="S11" s="107"/>
      <c r="T11" s="107"/>
    </row>
    <row r="12" spans="1:22" ht="12.75" customHeight="1">
      <c r="D12" s="119"/>
      <c r="E12" s="107"/>
      <c r="F12" s="120"/>
      <c r="G12" s="119"/>
      <c r="H12" s="107"/>
      <c r="I12" s="107"/>
      <c r="J12" s="107"/>
      <c r="K12" s="107"/>
      <c r="L12" s="107"/>
      <c r="M12" s="107"/>
      <c r="N12" s="107"/>
      <c r="O12" s="107"/>
      <c r="P12" s="119"/>
      <c r="Q12" s="107"/>
      <c r="R12" s="120"/>
      <c r="S12" s="107"/>
      <c r="T12" s="107"/>
    </row>
    <row r="13" spans="1:22" ht="12.75" customHeight="1" thickBot="1">
      <c r="C13" s="121" t="s">
        <v>34</v>
      </c>
      <c r="D13" s="119" t="s">
        <v>1021</v>
      </c>
      <c r="E13" s="122">
        <v>20619</v>
      </c>
      <c r="F13" s="120"/>
      <c r="G13" s="119" t="s">
        <v>1021</v>
      </c>
      <c r="H13" s="122">
        <v>20580</v>
      </c>
      <c r="I13" s="107"/>
      <c r="J13" s="107" t="s">
        <v>1021</v>
      </c>
      <c r="K13" s="122">
        <v>20837</v>
      </c>
      <c r="L13" s="107"/>
      <c r="M13" s="107" t="s">
        <v>1021</v>
      </c>
      <c r="N13" s="122">
        <v>19475</v>
      </c>
      <c r="O13" s="107"/>
      <c r="P13" s="119" t="s">
        <v>1021</v>
      </c>
      <c r="Q13" s="122">
        <v>19182</v>
      </c>
      <c r="R13" s="120"/>
      <c r="S13" s="107"/>
      <c r="T13" s="107"/>
    </row>
    <row r="14" spans="1:22" ht="12.75" customHeight="1" thickTop="1">
      <c r="D14" s="119"/>
      <c r="E14" s="107"/>
      <c r="F14" s="120"/>
      <c r="G14" s="119"/>
      <c r="H14" s="107"/>
      <c r="I14" s="107"/>
      <c r="J14" s="107"/>
      <c r="K14" s="107"/>
      <c r="L14" s="107"/>
      <c r="M14" s="107"/>
      <c r="N14" s="107"/>
      <c r="O14" s="107"/>
      <c r="P14" s="119"/>
      <c r="Q14" s="107"/>
      <c r="R14" s="120"/>
      <c r="S14" s="107"/>
      <c r="T14" s="107"/>
    </row>
    <row r="15" spans="1:22" ht="12.75" customHeight="1">
      <c r="B15" s="103" t="s">
        <v>35</v>
      </c>
      <c r="D15" s="119"/>
      <c r="E15" s="107"/>
      <c r="F15" s="120"/>
      <c r="G15" s="119"/>
      <c r="H15" s="107"/>
      <c r="I15" s="107"/>
      <c r="J15" s="107"/>
      <c r="K15" s="107"/>
      <c r="L15" s="107"/>
      <c r="M15" s="107"/>
      <c r="N15" s="107"/>
      <c r="O15" s="107"/>
      <c r="P15" s="119"/>
      <c r="Q15" s="107"/>
      <c r="R15" s="120"/>
      <c r="S15" s="107"/>
      <c r="T15" s="107"/>
    </row>
    <row r="16" spans="1:22" ht="12.75" customHeight="1">
      <c r="D16" s="119"/>
      <c r="E16" s="107"/>
      <c r="F16" s="120"/>
      <c r="G16" s="119"/>
      <c r="H16" s="107"/>
      <c r="I16" s="107"/>
      <c r="J16" s="107"/>
      <c r="K16" s="107"/>
      <c r="L16" s="107"/>
      <c r="M16" s="107"/>
      <c r="N16" s="107"/>
      <c r="O16" s="107"/>
      <c r="P16" s="119"/>
      <c r="Q16" s="107"/>
      <c r="R16" s="120"/>
      <c r="S16" s="107"/>
      <c r="T16" s="107"/>
    </row>
    <row r="17" spans="1:20" ht="12.75" customHeight="1">
      <c r="C17" s="121" t="s">
        <v>36</v>
      </c>
      <c r="D17" s="119"/>
      <c r="E17" s="107"/>
      <c r="F17" s="120"/>
      <c r="G17" s="119"/>
      <c r="H17" s="107"/>
      <c r="I17" s="107"/>
      <c r="J17" s="107"/>
      <c r="K17" s="107"/>
      <c r="L17" s="107"/>
      <c r="M17" s="107"/>
      <c r="N17" s="107"/>
      <c r="O17" s="107"/>
      <c r="P17" s="119"/>
      <c r="Q17" s="107"/>
      <c r="R17" s="120"/>
      <c r="S17" s="107"/>
      <c r="T17" s="107"/>
    </row>
    <row r="18" spans="1:20" ht="15" customHeight="1" thickBot="1">
      <c r="C18" s="123" t="s">
        <v>37</v>
      </c>
      <c r="D18" s="119"/>
      <c r="E18" s="124">
        <v>474.4</v>
      </c>
      <c r="F18" s="120"/>
      <c r="G18" s="119"/>
      <c r="H18" s="124">
        <v>485.5</v>
      </c>
      <c r="I18" s="107"/>
      <c r="J18" s="107"/>
      <c r="K18" s="124">
        <v>488.7</v>
      </c>
      <c r="L18" s="107"/>
      <c r="M18" s="107"/>
      <c r="N18" s="124">
        <v>490.2</v>
      </c>
      <c r="O18" s="107"/>
      <c r="P18" s="119"/>
      <c r="Q18" s="124">
        <v>497.3</v>
      </c>
      <c r="R18" s="120"/>
      <c r="S18" s="107"/>
      <c r="T18" s="107"/>
    </row>
    <row r="19" spans="1:20" ht="12.75" customHeight="1" thickTop="1">
      <c r="D19" s="119"/>
      <c r="E19" s="107"/>
      <c r="F19" s="120"/>
      <c r="G19" s="119"/>
      <c r="H19" s="107"/>
      <c r="I19" s="107"/>
      <c r="J19" s="107"/>
      <c r="K19" s="107"/>
      <c r="L19" s="107"/>
      <c r="M19" s="107"/>
      <c r="N19" s="107"/>
      <c r="O19" s="107"/>
      <c r="P19" s="119"/>
      <c r="Q19" s="107"/>
      <c r="R19" s="120"/>
      <c r="S19" s="107"/>
      <c r="T19" s="107"/>
    </row>
    <row r="20" spans="1:20" ht="15" customHeight="1" thickBot="1">
      <c r="C20" s="121" t="s">
        <v>38</v>
      </c>
      <c r="D20" s="119" t="s">
        <v>1021</v>
      </c>
      <c r="E20" s="125">
        <v>43.463322091062395</v>
      </c>
      <c r="F20" s="120"/>
      <c r="G20" s="119" t="s">
        <v>1021</v>
      </c>
      <c r="H20" s="125">
        <v>42.389289392378991</v>
      </c>
      <c r="I20" s="107"/>
      <c r="J20" s="107" t="s">
        <v>1021</v>
      </c>
      <c r="K20" s="125">
        <v>42.637609985676285</v>
      </c>
      <c r="L20" s="107"/>
      <c r="M20" s="107" t="s">
        <v>1021</v>
      </c>
      <c r="N20" s="125">
        <v>39.728682170542633</v>
      </c>
      <c r="O20" s="107"/>
      <c r="P20" s="119" t="s">
        <v>1021</v>
      </c>
      <c r="Q20" s="125">
        <v>38.572290367987129</v>
      </c>
      <c r="R20" s="120"/>
      <c r="S20" s="107"/>
      <c r="T20" s="107"/>
    </row>
    <row r="21" spans="1:20" ht="12.75" customHeight="1" thickTop="1">
      <c r="D21" s="119"/>
      <c r="E21" s="107"/>
      <c r="F21" s="120"/>
      <c r="G21" s="119"/>
      <c r="H21" s="107"/>
      <c r="I21" s="107"/>
      <c r="J21" s="107"/>
      <c r="K21" s="107"/>
      <c r="L21" s="107"/>
      <c r="M21" s="107"/>
      <c r="N21" s="107"/>
      <c r="O21" s="107"/>
      <c r="P21" s="119"/>
      <c r="Q21" s="107"/>
      <c r="R21" s="120"/>
      <c r="S21" s="107"/>
      <c r="T21" s="107"/>
    </row>
    <row r="22" spans="1:20" ht="12.75" customHeight="1">
      <c r="A22" s="115" t="s">
        <v>39</v>
      </c>
      <c r="B22" s="116"/>
      <c r="C22" s="116"/>
      <c r="D22" s="117"/>
      <c r="E22" s="108"/>
      <c r="F22" s="118"/>
      <c r="G22" s="117"/>
      <c r="H22" s="108"/>
      <c r="I22" s="108"/>
      <c r="J22" s="108"/>
      <c r="K22" s="108"/>
      <c r="L22" s="108"/>
      <c r="M22" s="108"/>
      <c r="N22" s="108"/>
      <c r="O22" s="108"/>
      <c r="P22" s="117"/>
      <c r="Q22" s="108"/>
      <c r="R22" s="118"/>
      <c r="S22" s="108"/>
      <c r="T22" s="108"/>
    </row>
    <row r="23" spans="1:20" ht="12.75" customHeight="1">
      <c r="A23" s="115"/>
      <c r="B23" s="126" t="s">
        <v>40</v>
      </c>
      <c r="C23" s="116"/>
      <c r="D23" s="117"/>
      <c r="E23" s="108"/>
      <c r="F23" s="118"/>
      <c r="G23" s="117"/>
      <c r="H23" s="108"/>
      <c r="I23" s="108"/>
      <c r="J23" s="108"/>
      <c r="K23" s="108"/>
      <c r="L23" s="108"/>
      <c r="M23" s="108"/>
      <c r="N23" s="108"/>
      <c r="O23" s="108"/>
      <c r="P23" s="117"/>
      <c r="Q23" s="108"/>
      <c r="R23" s="118"/>
      <c r="S23" s="108"/>
      <c r="T23" s="108"/>
    </row>
    <row r="24" spans="1:20" ht="12.75" customHeight="1">
      <c r="A24" s="115"/>
      <c r="B24" s="126" t="s">
        <v>41</v>
      </c>
      <c r="C24" s="116"/>
      <c r="D24" s="117"/>
      <c r="E24" s="108"/>
      <c r="F24" s="118"/>
      <c r="G24" s="117"/>
      <c r="H24" s="108"/>
      <c r="I24" s="108"/>
      <c r="J24" s="108"/>
      <c r="K24" s="108"/>
      <c r="L24" s="108"/>
      <c r="M24" s="108"/>
      <c r="N24" s="108"/>
      <c r="O24" s="108"/>
      <c r="P24" s="117"/>
      <c r="Q24" s="108"/>
      <c r="R24" s="118"/>
      <c r="S24" s="108"/>
      <c r="T24" s="108"/>
    </row>
    <row r="25" spans="1:20" ht="12.75" customHeight="1">
      <c r="A25" s="116"/>
      <c r="B25" s="116"/>
      <c r="C25" s="116"/>
      <c r="D25" s="117"/>
      <c r="E25" s="108"/>
      <c r="F25" s="118"/>
      <c r="G25" s="117"/>
      <c r="H25" s="108"/>
      <c r="I25" s="108"/>
      <c r="J25" s="108"/>
      <c r="K25" s="108"/>
      <c r="L25" s="108"/>
      <c r="M25" s="108"/>
      <c r="N25" s="108"/>
      <c r="O25" s="108"/>
      <c r="P25" s="117"/>
      <c r="Q25" s="108"/>
      <c r="R25" s="118"/>
      <c r="S25" s="108"/>
      <c r="T25" s="108"/>
    </row>
    <row r="26" spans="1:20" ht="12.75" customHeight="1">
      <c r="B26" s="103" t="s">
        <v>33</v>
      </c>
      <c r="D26" s="119"/>
      <c r="E26" s="107"/>
      <c r="F26" s="120"/>
      <c r="G26" s="119"/>
      <c r="H26" s="107"/>
      <c r="I26" s="107"/>
      <c r="J26" s="107"/>
      <c r="K26" s="107"/>
      <c r="L26" s="107"/>
      <c r="M26" s="107"/>
      <c r="N26" s="107"/>
      <c r="O26" s="107"/>
      <c r="P26" s="119"/>
      <c r="Q26" s="107"/>
      <c r="R26" s="120"/>
      <c r="S26" s="107"/>
      <c r="T26" s="107"/>
    </row>
    <row r="27" spans="1:20" ht="12.75" customHeight="1">
      <c r="D27" s="119"/>
      <c r="E27" s="107"/>
      <c r="F27" s="120"/>
      <c r="G27" s="119"/>
      <c r="H27" s="107"/>
      <c r="I27" s="107"/>
      <c r="J27" s="107"/>
      <c r="K27" s="107"/>
      <c r="L27" s="107"/>
      <c r="M27" s="107"/>
      <c r="N27" s="107"/>
      <c r="O27" s="107"/>
      <c r="P27" s="119"/>
      <c r="Q27" s="107"/>
      <c r="R27" s="120"/>
      <c r="S27" s="107"/>
      <c r="T27" s="107"/>
    </row>
    <row r="28" spans="1:20" ht="12.75" customHeight="1">
      <c r="C28" s="121" t="s">
        <v>34</v>
      </c>
      <c r="D28" s="119" t="s">
        <v>1021</v>
      </c>
      <c r="E28" s="107">
        <v>20619</v>
      </c>
      <c r="F28" s="120"/>
      <c r="G28" s="119" t="s">
        <v>1021</v>
      </c>
      <c r="H28" s="107">
        <v>20580</v>
      </c>
      <c r="I28" s="107"/>
      <c r="J28" s="107" t="s">
        <v>1021</v>
      </c>
      <c r="K28" s="107">
        <v>20837</v>
      </c>
      <c r="L28" s="107"/>
      <c r="M28" s="107" t="s">
        <v>1021</v>
      </c>
      <c r="N28" s="107">
        <v>19475</v>
      </c>
      <c r="O28" s="107"/>
      <c r="P28" s="119" t="s">
        <v>1021</v>
      </c>
      <c r="Q28" s="107">
        <v>19182</v>
      </c>
      <c r="R28" s="120"/>
      <c r="S28" s="107"/>
      <c r="T28" s="107"/>
    </row>
    <row r="29" spans="1:20" ht="12.75" customHeight="1">
      <c r="D29" s="119"/>
      <c r="E29" s="107"/>
      <c r="F29" s="120"/>
      <c r="G29" s="119"/>
      <c r="H29" s="107"/>
      <c r="I29" s="107"/>
      <c r="J29" s="107"/>
      <c r="K29" s="107"/>
      <c r="L29" s="107"/>
      <c r="M29" s="107"/>
      <c r="N29" s="107"/>
      <c r="O29" s="107"/>
      <c r="P29" s="119"/>
      <c r="Q29" s="107"/>
      <c r="R29" s="120"/>
      <c r="S29" s="107"/>
      <c r="T29" s="107"/>
    </row>
    <row r="30" spans="1:20" ht="12.75" customHeight="1">
      <c r="C30" s="121" t="s">
        <v>42</v>
      </c>
      <c r="D30" s="119"/>
      <c r="E30" s="107"/>
      <c r="F30" s="120"/>
      <c r="G30" s="119"/>
      <c r="H30" s="107"/>
      <c r="I30" s="107"/>
      <c r="J30" s="107"/>
      <c r="K30" s="107"/>
      <c r="L30" s="107"/>
      <c r="M30" s="107"/>
      <c r="N30" s="107"/>
      <c r="O30" s="107"/>
      <c r="P30" s="119"/>
      <c r="Q30" s="107"/>
      <c r="R30" s="120"/>
      <c r="S30" s="107"/>
      <c r="T30" s="107"/>
    </row>
    <row r="31" spans="1:20" ht="12.75" customHeight="1">
      <c r="C31" s="103" t="s">
        <v>43</v>
      </c>
      <c r="D31" s="119"/>
      <c r="E31" s="127">
        <v>2486</v>
      </c>
      <c r="F31" s="120"/>
      <c r="G31" s="119"/>
      <c r="H31" s="127">
        <v>2549</v>
      </c>
      <c r="I31" s="107"/>
      <c r="J31" s="107"/>
      <c r="K31" s="127">
        <v>2602</v>
      </c>
      <c r="L31" s="107"/>
      <c r="M31" s="107"/>
      <c r="N31" s="127">
        <v>1919</v>
      </c>
      <c r="O31" s="107"/>
      <c r="P31" s="119"/>
      <c r="Q31" s="127">
        <v>1620</v>
      </c>
      <c r="R31" s="120"/>
      <c r="S31" s="107"/>
      <c r="T31" s="107"/>
    </row>
    <row r="32" spans="1:20" ht="12.75" customHeight="1">
      <c r="D32" s="119"/>
      <c r="E32" s="107"/>
      <c r="F32" s="120"/>
      <c r="G32" s="119"/>
      <c r="H32" s="107"/>
      <c r="I32" s="107"/>
      <c r="J32" s="107"/>
      <c r="K32" s="107"/>
      <c r="L32" s="107"/>
      <c r="M32" s="107"/>
      <c r="N32" s="107"/>
      <c r="O32" s="107"/>
      <c r="P32" s="119"/>
      <c r="Q32" s="107"/>
      <c r="R32" s="120"/>
      <c r="S32" s="107"/>
      <c r="T32" s="107"/>
    </row>
    <row r="33" spans="1:20" ht="12" thickBot="1">
      <c r="C33" s="121" t="s">
        <v>44</v>
      </c>
      <c r="D33" s="119" t="s">
        <v>1021</v>
      </c>
      <c r="E33" s="122">
        <v>18133</v>
      </c>
      <c r="F33" s="120"/>
      <c r="G33" s="119" t="s">
        <v>1021</v>
      </c>
      <c r="H33" s="122">
        <v>18031</v>
      </c>
      <c r="I33" s="107"/>
      <c r="J33" s="107" t="s">
        <v>1021</v>
      </c>
      <c r="K33" s="122">
        <v>18235</v>
      </c>
      <c r="L33" s="107"/>
      <c r="M33" s="107" t="s">
        <v>1021</v>
      </c>
      <c r="N33" s="122">
        <v>17556</v>
      </c>
      <c r="O33" s="107"/>
      <c r="P33" s="119" t="s">
        <v>1021</v>
      </c>
      <c r="Q33" s="122">
        <v>17562</v>
      </c>
      <c r="R33" s="120"/>
      <c r="S33" s="107"/>
      <c r="T33" s="107"/>
    </row>
    <row r="34" spans="1:20" ht="12.75" customHeight="1" thickTop="1">
      <c r="D34" s="119"/>
      <c r="E34" s="107"/>
      <c r="F34" s="120"/>
      <c r="G34" s="119"/>
      <c r="H34" s="107"/>
      <c r="I34" s="107"/>
      <c r="J34" s="107"/>
      <c r="K34" s="107"/>
      <c r="L34" s="107"/>
      <c r="M34" s="107"/>
      <c r="N34" s="107"/>
      <c r="O34" s="107"/>
      <c r="P34" s="119"/>
      <c r="Q34" s="107"/>
      <c r="R34" s="120"/>
      <c r="S34" s="107"/>
      <c r="T34" s="107"/>
    </row>
    <row r="35" spans="1:20" ht="12.75" customHeight="1">
      <c r="B35" s="103" t="s">
        <v>35</v>
      </c>
      <c r="D35" s="119"/>
      <c r="E35" s="107"/>
      <c r="F35" s="120"/>
      <c r="G35" s="119"/>
      <c r="H35" s="107"/>
      <c r="I35" s="107"/>
      <c r="J35" s="107"/>
      <c r="K35" s="107"/>
      <c r="L35" s="107"/>
      <c r="M35" s="107"/>
      <c r="N35" s="107"/>
      <c r="O35" s="107"/>
      <c r="P35" s="119"/>
      <c r="Q35" s="107"/>
      <c r="R35" s="120"/>
      <c r="S35" s="107"/>
      <c r="T35" s="107"/>
    </row>
    <row r="36" spans="1:20" ht="12.75" customHeight="1">
      <c r="D36" s="119"/>
      <c r="E36" s="107"/>
      <c r="F36" s="120"/>
      <c r="G36" s="119"/>
      <c r="H36" s="107"/>
      <c r="I36" s="107"/>
      <c r="J36" s="107"/>
      <c r="K36" s="107"/>
      <c r="L36" s="107"/>
      <c r="M36" s="107"/>
      <c r="N36" s="107"/>
      <c r="O36" s="107"/>
      <c r="P36" s="119"/>
      <c r="Q36" s="107"/>
      <c r="R36" s="120"/>
      <c r="S36" s="107"/>
      <c r="T36" s="107"/>
    </row>
    <row r="37" spans="1:20" ht="12.75" customHeight="1">
      <c r="C37" s="121" t="s">
        <v>36</v>
      </c>
      <c r="D37" s="119"/>
      <c r="E37" s="107"/>
      <c r="F37" s="120"/>
      <c r="G37" s="119"/>
      <c r="H37" s="107"/>
      <c r="I37" s="107"/>
      <c r="J37" s="107"/>
      <c r="K37" s="107"/>
      <c r="L37" s="107"/>
      <c r="M37" s="107"/>
      <c r="N37" s="107"/>
      <c r="O37" s="107"/>
      <c r="P37" s="119"/>
      <c r="Q37" s="107"/>
      <c r="R37" s="120"/>
      <c r="S37" s="107"/>
      <c r="T37" s="107"/>
    </row>
    <row r="38" spans="1:20" ht="15" customHeight="1" thickBot="1">
      <c r="C38" s="123" t="s">
        <v>37</v>
      </c>
      <c r="D38" s="119"/>
      <c r="E38" s="124">
        <v>474.4</v>
      </c>
      <c r="F38" s="120"/>
      <c r="G38" s="119"/>
      <c r="H38" s="124">
        <v>485.5</v>
      </c>
      <c r="I38" s="107"/>
      <c r="J38" s="107"/>
      <c r="K38" s="124">
        <v>488.7</v>
      </c>
      <c r="L38" s="107"/>
      <c r="M38" s="107"/>
      <c r="N38" s="124">
        <v>490.2</v>
      </c>
      <c r="O38" s="107"/>
      <c r="P38" s="119"/>
      <c r="Q38" s="124">
        <v>497.3</v>
      </c>
      <c r="R38" s="120"/>
      <c r="S38" s="107"/>
      <c r="T38" s="107"/>
    </row>
    <row r="39" spans="1:20" ht="12.75" customHeight="1" thickTop="1">
      <c r="D39" s="119"/>
      <c r="E39" s="107"/>
      <c r="F39" s="120"/>
      <c r="G39" s="119"/>
      <c r="H39" s="107"/>
      <c r="I39" s="107"/>
      <c r="J39" s="107"/>
      <c r="K39" s="107"/>
      <c r="L39" s="107"/>
      <c r="M39" s="107"/>
      <c r="N39" s="107"/>
      <c r="O39" s="107"/>
      <c r="P39" s="119"/>
      <c r="Q39" s="107"/>
      <c r="R39" s="120"/>
      <c r="S39" s="107"/>
      <c r="T39" s="107"/>
    </row>
    <row r="40" spans="1:20" ht="12.75" customHeight="1">
      <c r="C40" s="121" t="s">
        <v>39</v>
      </c>
      <c r="D40" s="119"/>
      <c r="E40" s="128"/>
      <c r="F40" s="120"/>
      <c r="G40" s="119"/>
      <c r="H40" s="128"/>
      <c r="I40" s="107"/>
      <c r="J40" s="107"/>
      <c r="K40" s="128"/>
      <c r="L40" s="107"/>
      <c r="M40" s="107"/>
      <c r="N40" s="128"/>
      <c r="O40" s="107"/>
      <c r="P40" s="119"/>
      <c r="Q40" s="128"/>
      <c r="R40" s="120"/>
      <c r="S40" s="107"/>
      <c r="T40" s="107"/>
    </row>
    <row r="41" spans="1:20" ht="12.75" customHeight="1">
      <c r="C41" s="129" t="s">
        <v>45</v>
      </c>
      <c r="D41" s="119"/>
      <c r="E41" s="107"/>
      <c r="F41" s="120"/>
      <c r="G41" s="119"/>
      <c r="H41" s="107"/>
      <c r="I41" s="107"/>
      <c r="J41" s="107"/>
      <c r="K41" s="107"/>
      <c r="L41" s="107"/>
      <c r="M41" s="107"/>
      <c r="N41" s="107"/>
      <c r="O41" s="107"/>
      <c r="P41" s="119"/>
      <c r="Q41" s="107"/>
      <c r="R41" s="120"/>
      <c r="S41" s="107"/>
      <c r="T41" s="107"/>
    </row>
    <row r="42" spans="1:20" ht="15" customHeight="1" thickBot="1">
      <c r="C42" s="123" t="s">
        <v>46</v>
      </c>
      <c r="D42" s="119" t="s">
        <v>1021</v>
      </c>
      <c r="E42" s="125">
        <v>38.223018549747053</v>
      </c>
      <c r="F42" s="120"/>
      <c r="G42" s="119" t="s">
        <v>1021</v>
      </c>
      <c r="H42" s="125">
        <v>37.139031925849636</v>
      </c>
      <c r="I42" s="107"/>
      <c r="J42" s="107" t="s">
        <v>1021</v>
      </c>
      <c r="K42" s="125">
        <v>37.31328013095969</v>
      </c>
      <c r="L42" s="107"/>
      <c r="M42" s="107" t="s">
        <v>1021</v>
      </c>
      <c r="N42" s="125">
        <v>35.813953488372093</v>
      </c>
      <c r="O42" s="107"/>
      <c r="P42" s="119" t="s">
        <v>1021</v>
      </c>
      <c r="Q42" s="125">
        <v>35.314699376633818</v>
      </c>
      <c r="R42" s="120"/>
      <c r="S42" s="107"/>
      <c r="T42" s="107"/>
    </row>
    <row r="43" spans="1:20" ht="12.75" customHeight="1" thickTop="1" thickBot="1">
      <c r="D43" s="130"/>
      <c r="E43" s="131"/>
      <c r="F43" s="132"/>
      <c r="G43" s="119"/>
      <c r="H43" s="107"/>
      <c r="I43" s="107"/>
      <c r="J43" s="107"/>
      <c r="K43" s="107"/>
      <c r="L43" s="107"/>
      <c r="M43" s="107"/>
      <c r="N43" s="107"/>
      <c r="O43" s="107"/>
      <c r="P43" s="130"/>
      <c r="Q43" s="131"/>
      <c r="R43" s="132"/>
      <c r="S43" s="107"/>
      <c r="T43" s="107"/>
    </row>
    <row r="44" spans="1:20" ht="15.6">
      <c r="A44" s="133"/>
      <c r="D44" s="107"/>
      <c r="E44" s="107"/>
      <c r="F44" s="107"/>
      <c r="G44" s="107"/>
      <c r="H44" s="107"/>
      <c r="I44" s="107"/>
      <c r="J44" s="107"/>
      <c r="K44" s="107"/>
      <c r="L44" s="107"/>
      <c r="M44" s="107"/>
      <c r="N44" s="107"/>
      <c r="O44" s="107"/>
      <c r="P44" s="107"/>
      <c r="Q44" s="107"/>
      <c r="R44" s="107"/>
      <c r="S44" s="107"/>
    </row>
    <row r="45" spans="1:20" ht="15.6">
      <c r="A45" s="133"/>
      <c r="P45" s="107"/>
      <c r="Q45" s="107"/>
    </row>
    <row r="46" spans="1:20" ht="15.6">
      <c r="A46" s="133"/>
      <c r="D46" s="107"/>
      <c r="E46" s="107"/>
      <c r="F46" s="107"/>
      <c r="G46" s="107"/>
      <c r="H46" s="107"/>
      <c r="I46" s="107"/>
      <c r="J46" s="107"/>
      <c r="K46" s="107"/>
      <c r="L46" s="107"/>
      <c r="M46" s="107"/>
      <c r="N46" s="107"/>
      <c r="O46" s="107"/>
    </row>
    <row r="47" spans="1:20" ht="15.6">
      <c r="A47" s="134"/>
    </row>
  </sheetData>
  <customSheetViews>
    <customSheetView guid="{BA08C489-4952-434D-B712-71BEE1754A50}" scale="75" hiddenColumns="1">
      <selection activeCell="AE1" sqref="AE1"/>
      <pageMargins left="0.25" right="0.25" top="0.5" bottom="0.5" header="0.3" footer="0.3"/>
      <printOptions horizontalCentered="1"/>
      <pageSetup scale="81" orientation="landscape" r:id="rId1"/>
      <headerFooter alignWithMargins="0">
        <oddFooter>&amp;R&amp;A</oddFooter>
      </headerFooter>
    </customSheetView>
    <customSheetView guid="{673EBF9B-B414-451E-B7E3-867D29298EC6}" scale="75" showPageBreaks="1" hiddenColumns="1">
      <selection activeCell="AH31" sqref="AH31"/>
      <pageMargins left="0.25" right="0.25" top="0.5" bottom="0.5" header="0.3" footer="0.3"/>
      <printOptions horizontalCentered="1"/>
      <pageSetup scale="81" orientation="landscape" r:id="rId2"/>
      <headerFooter alignWithMargins="0">
        <oddFooter>&amp;R&amp;A</oddFooter>
      </headerFooter>
    </customSheetView>
  </customSheetViews>
  <mergeCells count="3">
    <mergeCell ref="A1:R1"/>
    <mergeCell ref="A2:R2"/>
    <mergeCell ref="A3:R3"/>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xl/worksheets/sheet8.xml><?xml version="1.0" encoding="utf-8"?>
<worksheet xmlns="http://schemas.openxmlformats.org/spreadsheetml/2006/main" xmlns:r="http://schemas.openxmlformats.org/officeDocument/2006/relationships">
  <sheetPr codeName="Sheet8" enableFormatConditionsCalculation="0"/>
  <dimension ref="A1:X48"/>
  <sheetViews>
    <sheetView zoomScale="75" zoomScaleNormal="75" workbookViewId="0">
      <selection sqref="A1:V1"/>
    </sheetView>
  </sheetViews>
  <sheetFormatPr defaultColWidth="9.109375" defaultRowHeight="11.4"/>
  <cols>
    <col min="1" max="1" width="3.33203125" style="103" customWidth="1"/>
    <col min="2" max="2" width="2.44140625" style="103" customWidth="1"/>
    <col min="3" max="3" width="46.44140625" style="103" customWidth="1"/>
    <col min="4" max="4" width="2.44140625" style="103" customWidth="1"/>
    <col min="5" max="5" width="8.44140625" style="103" customWidth="1"/>
    <col min="6" max="6" width="3.6640625" style="103" customWidth="1"/>
    <col min="7" max="7" width="2.33203125" style="103" customWidth="1"/>
    <col min="8" max="8" width="2.44140625" style="103" customWidth="1"/>
    <col min="9" max="9" width="8.44140625" style="103" customWidth="1"/>
    <col min="10" max="10" width="2.88671875" style="103" customWidth="1"/>
    <col min="11" max="12" width="2.44140625" style="103" customWidth="1"/>
    <col min="13" max="13" width="8.44140625" style="103" customWidth="1"/>
    <col min="14" max="14" width="3.109375" style="103" customWidth="1"/>
    <col min="15" max="16" width="2.44140625" style="103" customWidth="1"/>
    <col min="17" max="17" width="8.44140625" style="103" customWidth="1"/>
    <col min="18" max="18" width="3" style="103" customWidth="1"/>
    <col min="19" max="20" width="2.44140625" style="103" customWidth="1"/>
    <col min="21" max="21" width="8.44140625" style="103" customWidth="1"/>
    <col min="22" max="22" width="3.109375" style="103" customWidth="1"/>
    <col min="23" max="16384" width="9.109375" style="103"/>
  </cols>
  <sheetData>
    <row r="1" spans="1:24" ht="13.8">
      <c r="A1" s="1045" t="s">
        <v>1010</v>
      </c>
      <c r="B1" s="1045"/>
      <c r="C1" s="1045"/>
      <c r="D1" s="1045"/>
      <c r="E1" s="1045"/>
      <c r="F1" s="1045"/>
      <c r="G1" s="1045"/>
      <c r="H1" s="1045"/>
      <c r="I1" s="1045"/>
      <c r="J1" s="1045"/>
      <c r="K1" s="1045"/>
      <c r="L1" s="1045"/>
      <c r="M1" s="1045"/>
      <c r="N1" s="1045"/>
      <c r="O1" s="1045"/>
      <c r="P1" s="1045"/>
      <c r="Q1" s="1045"/>
      <c r="R1" s="1045"/>
      <c r="S1" s="1045"/>
      <c r="T1" s="1045"/>
      <c r="U1" s="1045"/>
      <c r="V1" s="1045"/>
      <c r="W1" s="965"/>
    </row>
    <row r="2" spans="1:24" ht="13.2">
      <c r="A2" s="1045" t="s">
        <v>47</v>
      </c>
      <c r="B2" s="1045"/>
      <c r="C2" s="1045"/>
      <c r="D2" s="1045"/>
      <c r="E2" s="1045"/>
      <c r="F2" s="1045"/>
      <c r="G2" s="1045"/>
      <c r="H2" s="1045"/>
      <c r="I2" s="1045"/>
      <c r="J2" s="1045"/>
      <c r="K2" s="1045"/>
      <c r="L2" s="1045"/>
      <c r="M2" s="1045"/>
      <c r="N2" s="1045"/>
      <c r="O2" s="1045"/>
      <c r="P2" s="1045"/>
      <c r="Q2" s="1045"/>
      <c r="R2" s="1045"/>
      <c r="S2" s="1045"/>
      <c r="T2" s="1045"/>
      <c r="U2" s="1045"/>
      <c r="V2" s="1045"/>
    </row>
    <row r="3" spans="1:24">
      <c r="A3" s="1046" t="s">
        <v>588</v>
      </c>
      <c r="B3" s="1046"/>
      <c r="C3" s="1046"/>
      <c r="D3" s="1046"/>
      <c r="E3" s="1046"/>
      <c r="F3" s="1046"/>
      <c r="G3" s="1046"/>
      <c r="H3" s="1046"/>
      <c r="I3" s="1046"/>
      <c r="J3" s="1046"/>
      <c r="K3" s="1046"/>
      <c r="L3" s="1046"/>
      <c r="M3" s="1046"/>
      <c r="N3" s="1046"/>
      <c r="O3" s="1046"/>
      <c r="P3" s="1046"/>
      <c r="Q3" s="1046"/>
      <c r="R3" s="1046"/>
      <c r="S3" s="1046"/>
      <c r="T3" s="1046"/>
      <c r="U3" s="1046"/>
      <c r="V3" s="1046"/>
    </row>
    <row r="4" spans="1:24" ht="13.2">
      <c r="A4" s="751"/>
      <c r="B4" s="751"/>
      <c r="C4" s="751"/>
      <c r="D4" s="751"/>
      <c r="E4" s="751"/>
      <c r="F4" s="751"/>
      <c r="G4" s="751"/>
      <c r="H4" s="751"/>
      <c r="I4" s="751"/>
      <c r="J4" s="751"/>
      <c r="K4" s="751"/>
      <c r="L4" s="751"/>
      <c r="M4" s="751"/>
      <c r="N4" s="751"/>
      <c r="O4" s="751"/>
      <c r="P4" s="751"/>
      <c r="Q4" s="751"/>
      <c r="R4" s="751"/>
      <c r="S4" s="751"/>
      <c r="T4" s="751"/>
      <c r="U4" s="751"/>
      <c r="V4" s="751"/>
    </row>
    <row r="5" spans="1:24" ht="13.2">
      <c r="A5" s="751"/>
      <c r="B5" s="751"/>
      <c r="C5" s="751"/>
      <c r="D5" s="1048" t="s">
        <v>1014</v>
      </c>
      <c r="E5" s="1048"/>
      <c r="F5" s="1048"/>
      <c r="G5" s="1048"/>
      <c r="H5" s="1048"/>
      <c r="I5" s="1048"/>
      <c r="J5" s="1048"/>
      <c r="K5" s="1048"/>
      <c r="L5" s="1048"/>
      <c r="M5" s="1048"/>
      <c r="N5" s="1048"/>
      <c r="O5" s="1048"/>
      <c r="P5" s="1048"/>
      <c r="Q5" s="1048"/>
      <c r="R5" s="1048"/>
      <c r="S5" s="1048"/>
      <c r="T5" s="1048"/>
      <c r="U5" s="1048"/>
      <c r="V5" s="1048"/>
    </row>
    <row r="6" spans="1:24" ht="13.8" thickBot="1">
      <c r="A6" s="751"/>
      <c r="B6" s="751"/>
      <c r="C6" s="751"/>
      <c r="D6" s="751"/>
      <c r="E6" s="751"/>
      <c r="F6" s="751"/>
      <c r="G6" s="751"/>
      <c r="H6" s="751"/>
      <c r="I6" s="751"/>
      <c r="J6" s="751"/>
      <c r="K6" s="751"/>
      <c r="L6" s="751"/>
      <c r="M6" s="751"/>
      <c r="N6" s="751"/>
      <c r="O6" s="751"/>
      <c r="P6" s="751"/>
      <c r="Q6" s="751"/>
      <c r="R6" s="751"/>
      <c r="S6" s="751"/>
      <c r="T6" s="751"/>
      <c r="U6" s="751"/>
      <c r="V6" s="751"/>
    </row>
    <row r="7" spans="1:24" ht="13.2">
      <c r="A7" s="751"/>
      <c r="B7" s="751"/>
      <c r="C7" s="751"/>
      <c r="D7" s="104"/>
      <c r="E7" s="105" t="s">
        <v>1018</v>
      </c>
      <c r="F7" s="106"/>
      <c r="G7" s="930"/>
      <c r="H7" s="107"/>
      <c r="I7" s="108" t="s">
        <v>1015</v>
      </c>
      <c r="J7" s="109"/>
      <c r="K7" s="109"/>
      <c r="L7" s="107"/>
      <c r="M7" s="108" t="s">
        <v>1016</v>
      </c>
      <c r="N7" s="109"/>
      <c r="O7" s="109"/>
      <c r="P7" s="107"/>
      <c r="Q7" s="108" t="s">
        <v>1017</v>
      </c>
      <c r="R7" s="109"/>
      <c r="S7" s="109"/>
      <c r="T7" s="104"/>
      <c r="U7" s="105" t="s">
        <v>1018</v>
      </c>
      <c r="V7" s="106"/>
      <c r="W7" s="107"/>
    </row>
    <row r="8" spans="1:24" s="110" customFormat="1">
      <c r="D8" s="111"/>
      <c r="E8" s="112">
        <v>2013</v>
      </c>
      <c r="F8" s="113"/>
      <c r="G8" s="111"/>
      <c r="H8" s="114"/>
      <c r="I8" s="112">
        <v>2012</v>
      </c>
      <c r="J8" s="114"/>
      <c r="K8" s="114"/>
      <c r="L8" s="114"/>
      <c r="M8" s="112">
        <v>2012</v>
      </c>
      <c r="N8" s="114"/>
      <c r="O8" s="114"/>
      <c r="P8" s="114"/>
      <c r="Q8" s="112">
        <v>2012</v>
      </c>
      <c r="R8" s="114"/>
      <c r="S8" s="114"/>
      <c r="T8" s="111"/>
      <c r="U8" s="112">
        <v>2012</v>
      </c>
      <c r="V8" s="113"/>
      <c r="W8" s="114"/>
      <c r="X8" s="103"/>
    </row>
    <row r="9" spans="1:24" s="116" customFormat="1" ht="12">
      <c r="A9" s="115" t="s">
        <v>48</v>
      </c>
      <c r="D9" s="117"/>
      <c r="E9" s="108"/>
      <c r="F9" s="118"/>
      <c r="G9" s="117"/>
      <c r="H9" s="108"/>
      <c r="I9" s="108"/>
      <c r="J9" s="108"/>
      <c r="K9" s="108"/>
      <c r="L9" s="108"/>
      <c r="M9" s="108"/>
      <c r="N9" s="108"/>
      <c r="O9" s="108"/>
      <c r="P9" s="108"/>
      <c r="Q9" s="108"/>
      <c r="R9" s="108"/>
      <c r="S9" s="108"/>
      <c r="T9" s="117"/>
      <c r="U9" s="108"/>
      <c r="V9" s="118"/>
      <c r="W9" s="108"/>
      <c r="X9" s="103"/>
    </row>
    <row r="10" spans="1:24" s="116" customFormat="1">
      <c r="D10" s="117"/>
      <c r="E10" s="108"/>
      <c r="F10" s="118"/>
      <c r="G10" s="117"/>
      <c r="H10" s="108"/>
      <c r="I10" s="108"/>
      <c r="J10" s="108"/>
      <c r="K10" s="108"/>
      <c r="L10" s="108"/>
      <c r="M10" s="108"/>
      <c r="N10" s="108"/>
      <c r="O10" s="108"/>
      <c r="P10" s="108"/>
      <c r="Q10" s="108"/>
      <c r="R10" s="108"/>
      <c r="S10" s="108"/>
      <c r="T10" s="117"/>
      <c r="U10" s="108"/>
      <c r="V10" s="118"/>
      <c r="W10" s="108"/>
      <c r="X10" s="103"/>
    </row>
    <row r="11" spans="1:24">
      <c r="B11" s="103" t="s">
        <v>33</v>
      </c>
      <c r="D11" s="119"/>
      <c r="E11" s="107"/>
      <c r="F11" s="120"/>
      <c r="G11" s="119"/>
      <c r="H11" s="107"/>
      <c r="I11" s="107"/>
      <c r="J11" s="107"/>
      <c r="K11" s="107"/>
      <c r="L11" s="107"/>
      <c r="M11" s="107"/>
      <c r="N11" s="107"/>
      <c r="O11" s="107"/>
      <c r="P11" s="107"/>
      <c r="Q11" s="107"/>
      <c r="R11" s="107"/>
      <c r="S11" s="107"/>
      <c r="T11" s="119"/>
      <c r="U11" s="107"/>
      <c r="V11" s="120"/>
      <c r="W11" s="107"/>
    </row>
    <row r="12" spans="1:24">
      <c r="D12" s="119"/>
      <c r="E12" s="107"/>
      <c r="F12" s="120"/>
      <c r="G12" s="119"/>
      <c r="H12" s="107"/>
      <c r="I12" s="107"/>
      <c r="J12" s="107"/>
      <c r="K12" s="107"/>
      <c r="L12" s="107"/>
      <c r="M12" s="107"/>
      <c r="N12" s="107"/>
      <c r="O12" s="107"/>
      <c r="P12" s="107"/>
      <c r="Q12" s="107"/>
      <c r="R12" s="107"/>
      <c r="S12" s="107"/>
      <c r="T12" s="119"/>
      <c r="U12" s="107"/>
      <c r="V12" s="120"/>
      <c r="W12" s="107"/>
    </row>
    <row r="13" spans="1:24" ht="21" customHeight="1" thickBot="1">
      <c r="C13" s="121" t="s">
        <v>49</v>
      </c>
      <c r="D13" s="119" t="s">
        <v>1021</v>
      </c>
      <c r="E13" s="122">
        <v>2249</v>
      </c>
      <c r="F13" s="120"/>
      <c r="G13" s="119"/>
      <c r="H13" s="107" t="s">
        <v>1021</v>
      </c>
      <c r="I13" s="122">
        <v>2306</v>
      </c>
      <c r="J13" s="107"/>
      <c r="K13" s="107"/>
      <c r="L13" s="107" t="s">
        <v>1021</v>
      </c>
      <c r="M13" s="122">
        <v>2624</v>
      </c>
      <c r="N13" s="107"/>
      <c r="O13" s="107"/>
      <c r="P13" s="107" t="s">
        <v>1021</v>
      </c>
      <c r="Q13" s="122">
        <v>2076</v>
      </c>
      <c r="R13" s="107"/>
      <c r="S13" s="107"/>
      <c r="T13" s="119" t="s">
        <v>1021</v>
      </c>
      <c r="U13" s="122">
        <v>1029</v>
      </c>
      <c r="V13" s="120"/>
      <c r="W13" s="107"/>
    </row>
    <row r="14" spans="1:24" ht="12" thickTop="1">
      <c r="D14" s="119"/>
      <c r="E14" s="107"/>
      <c r="F14" s="120"/>
      <c r="G14" s="119"/>
      <c r="H14" s="107"/>
      <c r="I14" s="107"/>
      <c r="J14" s="107"/>
      <c r="K14" s="107"/>
      <c r="L14" s="107"/>
      <c r="M14" s="107"/>
      <c r="N14" s="107"/>
      <c r="O14" s="107"/>
      <c r="P14" s="107"/>
      <c r="Q14" s="107"/>
      <c r="R14" s="107"/>
      <c r="S14" s="107"/>
      <c r="T14" s="119"/>
      <c r="U14" s="107"/>
      <c r="V14" s="120"/>
      <c r="W14" s="107"/>
    </row>
    <row r="15" spans="1:24">
      <c r="B15" s="103" t="s">
        <v>35</v>
      </c>
      <c r="D15" s="119"/>
      <c r="E15" s="107"/>
      <c r="F15" s="120"/>
      <c r="G15" s="119"/>
      <c r="H15" s="107"/>
      <c r="I15" s="107"/>
      <c r="J15" s="107"/>
      <c r="K15" s="107"/>
      <c r="L15" s="107"/>
      <c r="M15" s="107"/>
      <c r="N15" s="107"/>
      <c r="O15" s="107"/>
      <c r="P15" s="107"/>
      <c r="Q15" s="107"/>
      <c r="R15" s="107"/>
      <c r="S15" s="107"/>
      <c r="T15" s="119"/>
      <c r="U15" s="107"/>
      <c r="V15" s="120"/>
      <c r="W15" s="107"/>
    </row>
    <row r="16" spans="1:24">
      <c r="D16" s="119"/>
      <c r="E16" s="107"/>
      <c r="F16" s="120"/>
      <c r="G16" s="119"/>
      <c r="H16" s="107"/>
      <c r="I16" s="107"/>
      <c r="J16" s="107"/>
      <c r="K16" s="107"/>
      <c r="L16" s="107"/>
      <c r="M16" s="107"/>
      <c r="N16" s="107"/>
      <c r="O16" s="107"/>
      <c r="P16" s="107"/>
      <c r="Q16" s="107"/>
      <c r="R16" s="107"/>
      <c r="S16" s="107"/>
      <c r="T16" s="119"/>
      <c r="U16" s="107"/>
      <c r="V16" s="120"/>
      <c r="W16" s="107"/>
    </row>
    <row r="17" spans="1:23">
      <c r="C17" s="121" t="s">
        <v>50</v>
      </c>
      <c r="D17" s="119" t="s">
        <v>1021</v>
      </c>
      <c r="E17" s="107">
        <v>19182</v>
      </c>
      <c r="F17" s="120"/>
      <c r="G17" s="119"/>
      <c r="H17" s="107" t="s">
        <v>1021</v>
      </c>
      <c r="I17" s="107">
        <v>18298</v>
      </c>
      <c r="J17" s="107"/>
      <c r="K17" s="107"/>
      <c r="L17" s="107" t="s">
        <v>1021</v>
      </c>
      <c r="M17" s="107">
        <v>17732</v>
      </c>
      <c r="N17" s="107"/>
      <c r="O17" s="107"/>
      <c r="P17" s="107" t="s">
        <v>1021</v>
      </c>
      <c r="Q17" s="107">
        <v>18382</v>
      </c>
      <c r="R17" s="107"/>
      <c r="S17" s="107"/>
      <c r="T17" s="119" t="s">
        <v>1021</v>
      </c>
      <c r="U17" s="107">
        <v>18898</v>
      </c>
      <c r="V17" s="120"/>
      <c r="W17" s="107"/>
    </row>
    <row r="18" spans="1:23">
      <c r="C18" s="121" t="s">
        <v>51</v>
      </c>
      <c r="D18" s="119"/>
      <c r="E18" s="107">
        <v>20619</v>
      </c>
      <c r="F18" s="120"/>
      <c r="G18" s="119"/>
      <c r="H18" s="107"/>
      <c r="I18" s="107">
        <v>20580</v>
      </c>
      <c r="J18" s="107"/>
      <c r="K18" s="107"/>
      <c r="L18" s="107"/>
      <c r="M18" s="107">
        <v>20837</v>
      </c>
      <c r="N18" s="107"/>
      <c r="O18" s="107"/>
      <c r="P18" s="107"/>
      <c r="Q18" s="107">
        <v>19475</v>
      </c>
      <c r="R18" s="107"/>
      <c r="S18" s="107"/>
      <c r="T18" s="119"/>
      <c r="U18" s="107">
        <v>19182</v>
      </c>
      <c r="V18" s="120"/>
      <c r="W18" s="107"/>
    </row>
    <row r="19" spans="1:23">
      <c r="D19" s="119"/>
      <c r="E19" s="107"/>
      <c r="F19" s="120"/>
      <c r="G19" s="119"/>
      <c r="H19" s="107"/>
      <c r="I19" s="107"/>
      <c r="J19" s="107"/>
      <c r="K19" s="107"/>
      <c r="L19" s="107"/>
      <c r="M19" s="107"/>
      <c r="N19" s="107"/>
      <c r="O19" s="107"/>
      <c r="P19" s="107"/>
      <c r="Q19" s="107"/>
      <c r="R19" s="107"/>
      <c r="S19" s="107"/>
      <c r="T19" s="119"/>
      <c r="U19" s="107"/>
      <c r="V19" s="120"/>
      <c r="W19" s="107"/>
    </row>
    <row r="20" spans="1:23" ht="15.9" customHeight="1" thickBot="1">
      <c r="C20" s="121" t="s">
        <v>52</v>
      </c>
      <c r="D20" s="119" t="s">
        <v>1021</v>
      </c>
      <c r="E20" s="122">
        <v>19900.5</v>
      </c>
      <c r="F20" s="120"/>
      <c r="G20" s="119"/>
      <c r="H20" s="107" t="s">
        <v>1021</v>
      </c>
      <c r="I20" s="122">
        <v>19439</v>
      </c>
      <c r="J20" s="107"/>
      <c r="K20" s="107"/>
      <c r="L20" s="107" t="s">
        <v>1021</v>
      </c>
      <c r="M20" s="122">
        <v>19284.5</v>
      </c>
      <c r="N20" s="107"/>
      <c r="O20" s="107"/>
      <c r="P20" s="107" t="s">
        <v>1021</v>
      </c>
      <c r="Q20" s="122">
        <v>18928.5</v>
      </c>
      <c r="R20" s="107"/>
      <c r="S20" s="107"/>
      <c r="T20" s="119" t="s">
        <v>1021</v>
      </c>
      <c r="U20" s="122">
        <v>19040</v>
      </c>
      <c r="V20" s="120"/>
      <c r="W20" s="107"/>
    </row>
    <row r="21" spans="1:23" ht="12" thickTop="1">
      <c r="D21" s="119"/>
      <c r="E21" s="107"/>
      <c r="F21" s="120"/>
      <c r="G21" s="119"/>
      <c r="H21" s="107"/>
      <c r="I21" s="107"/>
      <c r="J21" s="107"/>
      <c r="K21" s="107"/>
      <c r="L21" s="107"/>
      <c r="M21" s="107"/>
      <c r="N21" s="107"/>
      <c r="O21" s="107"/>
      <c r="P21" s="107"/>
      <c r="Q21" s="107"/>
      <c r="R21" s="107"/>
      <c r="S21" s="107"/>
      <c r="T21" s="119"/>
      <c r="U21" s="107"/>
      <c r="V21" s="120"/>
      <c r="W21" s="107"/>
    </row>
    <row r="22" spans="1:23" ht="12" thickBot="1">
      <c r="C22" s="110" t="s">
        <v>53</v>
      </c>
      <c r="D22" s="119"/>
      <c r="E22" s="124">
        <v>11.301223587347051</v>
      </c>
      <c r="F22" s="120" t="s">
        <v>54</v>
      </c>
      <c r="G22" s="119"/>
      <c r="H22" s="107"/>
      <c r="I22" s="124">
        <v>11.862750141468183</v>
      </c>
      <c r="J22" s="107" t="s">
        <v>54</v>
      </c>
      <c r="K22" s="107"/>
      <c r="L22" s="107"/>
      <c r="M22" s="124">
        <v>13.606782649277918</v>
      </c>
      <c r="N22" s="107" t="s">
        <v>54</v>
      </c>
      <c r="O22" s="107"/>
      <c r="P22" s="107"/>
      <c r="Q22" s="124">
        <v>10.967588556937951</v>
      </c>
      <c r="R22" s="107" t="s">
        <v>54</v>
      </c>
      <c r="S22" s="107"/>
      <c r="T22" s="119"/>
      <c r="U22" s="124">
        <v>5.4044117647058822</v>
      </c>
      <c r="V22" s="120" t="s">
        <v>54</v>
      </c>
      <c r="W22" s="107"/>
    </row>
    <row r="23" spans="1:23" ht="12" thickTop="1">
      <c r="D23" s="119"/>
      <c r="E23" s="107"/>
      <c r="F23" s="120"/>
      <c r="G23" s="119"/>
      <c r="H23" s="107"/>
      <c r="I23" s="107"/>
      <c r="J23" s="107"/>
      <c r="K23" s="107"/>
      <c r="L23" s="107"/>
      <c r="M23" s="107"/>
      <c r="N23" s="107"/>
      <c r="O23" s="107"/>
      <c r="P23" s="107"/>
      <c r="Q23" s="107"/>
      <c r="R23" s="107"/>
      <c r="S23" s="107"/>
      <c r="T23" s="119"/>
      <c r="U23" s="107"/>
      <c r="V23" s="120"/>
      <c r="W23" s="107"/>
    </row>
    <row r="24" spans="1:23">
      <c r="D24" s="119"/>
      <c r="E24" s="107"/>
      <c r="F24" s="120"/>
      <c r="G24" s="119"/>
      <c r="H24" s="107"/>
      <c r="I24" s="107"/>
      <c r="J24" s="107"/>
      <c r="K24" s="107"/>
      <c r="L24" s="107"/>
      <c r="M24" s="107"/>
      <c r="N24" s="107"/>
      <c r="O24" s="107"/>
      <c r="P24" s="107"/>
      <c r="Q24" s="107"/>
      <c r="R24" s="107"/>
      <c r="S24" s="107"/>
      <c r="T24" s="119"/>
      <c r="U24" s="107"/>
      <c r="V24" s="120"/>
      <c r="W24" s="107"/>
    </row>
    <row r="25" spans="1:23">
      <c r="D25" s="119"/>
      <c r="E25" s="107"/>
      <c r="F25" s="120"/>
      <c r="G25" s="119"/>
      <c r="H25" s="107"/>
      <c r="I25" s="107"/>
      <c r="J25" s="107"/>
      <c r="K25" s="107"/>
      <c r="L25" s="107"/>
      <c r="M25" s="107"/>
      <c r="N25" s="107"/>
      <c r="O25" s="107"/>
      <c r="P25" s="107"/>
      <c r="Q25" s="107"/>
      <c r="R25" s="107"/>
      <c r="S25" s="107"/>
      <c r="T25" s="119"/>
      <c r="U25" s="107"/>
      <c r="V25" s="120"/>
      <c r="W25" s="107"/>
    </row>
    <row r="26" spans="1:23" ht="12">
      <c r="A26" s="115" t="s">
        <v>722</v>
      </c>
      <c r="B26" s="116"/>
      <c r="C26" s="116"/>
      <c r="D26" s="117"/>
      <c r="E26" s="108"/>
      <c r="F26" s="118"/>
      <c r="G26" s="117"/>
      <c r="H26" s="108"/>
      <c r="I26" s="108"/>
      <c r="J26" s="108"/>
      <c r="K26" s="108"/>
      <c r="L26" s="108"/>
      <c r="M26" s="108"/>
      <c r="N26" s="108"/>
      <c r="O26" s="108"/>
      <c r="P26" s="108"/>
      <c r="Q26" s="108"/>
      <c r="R26" s="108"/>
      <c r="S26" s="108"/>
      <c r="T26" s="117"/>
      <c r="U26" s="108"/>
      <c r="V26" s="118"/>
      <c r="W26" s="107"/>
    </row>
    <row r="27" spans="1:23">
      <c r="A27" s="116"/>
      <c r="B27" s="116"/>
      <c r="C27" s="116"/>
      <c r="D27" s="117"/>
      <c r="E27" s="108"/>
      <c r="F27" s="118"/>
      <c r="G27" s="117"/>
      <c r="H27" s="108"/>
      <c r="I27" s="108"/>
      <c r="J27" s="108"/>
      <c r="K27" s="108"/>
      <c r="L27" s="108"/>
      <c r="M27" s="108"/>
      <c r="N27" s="108"/>
      <c r="O27" s="108"/>
      <c r="P27" s="108"/>
      <c r="Q27" s="108"/>
      <c r="R27" s="108"/>
      <c r="S27" s="108"/>
      <c r="T27" s="117"/>
      <c r="U27" s="108"/>
      <c r="V27" s="118"/>
      <c r="W27" s="107"/>
    </row>
    <row r="28" spans="1:23">
      <c r="B28" s="103" t="s">
        <v>33</v>
      </c>
      <c r="D28" s="119"/>
      <c r="E28" s="107"/>
      <c r="F28" s="120"/>
      <c r="G28" s="119"/>
      <c r="H28" s="107"/>
      <c r="I28" s="107"/>
      <c r="J28" s="107"/>
      <c r="K28" s="107"/>
      <c r="L28" s="107"/>
      <c r="M28" s="107"/>
      <c r="N28" s="107"/>
      <c r="O28" s="107"/>
      <c r="P28" s="107"/>
      <c r="Q28" s="107"/>
      <c r="R28" s="107"/>
      <c r="S28" s="107"/>
      <c r="T28" s="119"/>
      <c r="U28" s="107"/>
      <c r="V28" s="120"/>
      <c r="W28" s="107"/>
    </row>
    <row r="29" spans="1:23" ht="15.9" customHeight="1" thickBot="1">
      <c r="C29" s="121" t="s">
        <v>723</v>
      </c>
      <c r="D29" s="119" t="s">
        <v>1021</v>
      </c>
      <c r="E29" s="122">
        <v>2085</v>
      </c>
      <c r="F29" s="120"/>
      <c r="G29" s="119"/>
      <c r="H29" s="107" t="s">
        <v>1021</v>
      </c>
      <c r="I29" s="122">
        <v>2148</v>
      </c>
      <c r="J29" s="107"/>
      <c r="K29" s="107"/>
      <c r="L29" s="107" t="s">
        <v>1021</v>
      </c>
      <c r="M29" s="122">
        <v>2594</v>
      </c>
      <c r="N29" s="107"/>
      <c r="O29" s="107"/>
      <c r="P29" s="107" t="s">
        <v>1021</v>
      </c>
      <c r="Q29" s="122">
        <v>1957</v>
      </c>
      <c r="R29" s="107"/>
      <c r="S29" s="107"/>
      <c r="T29" s="119" t="s">
        <v>1021</v>
      </c>
      <c r="U29" s="122">
        <v>878</v>
      </c>
      <c r="V29" s="120"/>
      <c r="W29" s="107"/>
    </row>
    <row r="30" spans="1:23" ht="12" thickTop="1">
      <c r="D30" s="119"/>
      <c r="E30" s="107"/>
      <c r="F30" s="120"/>
      <c r="G30" s="119"/>
      <c r="H30" s="107"/>
      <c r="I30" s="107"/>
      <c r="J30" s="107"/>
      <c r="K30" s="107"/>
      <c r="L30" s="107"/>
      <c r="M30" s="107"/>
      <c r="N30" s="107"/>
      <c r="O30" s="107"/>
      <c r="P30" s="107"/>
      <c r="Q30" s="107"/>
      <c r="R30" s="107"/>
      <c r="S30" s="107"/>
      <c r="T30" s="119"/>
      <c r="U30" s="107"/>
      <c r="V30" s="120"/>
      <c r="W30" s="107"/>
    </row>
    <row r="31" spans="1:23">
      <c r="B31" s="103" t="s">
        <v>35</v>
      </c>
      <c r="D31" s="119"/>
      <c r="E31" s="107"/>
      <c r="F31" s="120"/>
      <c r="G31" s="119"/>
      <c r="H31" s="107"/>
      <c r="I31" s="107"/>
      <c r="J31" s="107"/>
      <c r="K31" s="107"/>
      <c r="L31" s="107"/>
      <c r="M31" s="107"/>
      <c r="N31" s="107"/>
      <c r="O31" s="107"/>
      <c r="P31" s="107"/>
      <c r="Q31" s="107"/>
      <c r="R31" s="107"/>
      <c r="S31" s="107"/>
      <c r="T31" s="119"/>
      <c r="U31" s="107"/>
      <c r="V31" s="120"/>
      <c r="W31" s="107"/>
    </row>
    <row r="32" spans="1:23">
      <c r="D32" s="119"/>
      <c r="E32" s="107"/>
      <c r="F32" s="120"/>
      <c r="G32" s="119"/>
      <c r="H32" s="107"/>
      <c r="I32" s="107"/>
      <c r="J32" s="107"/>
      <c r="K32" s="107"/>
      <c r="L32" s="107"/>
      <c r="M32" s="107"/>
      <c r="N32" s="107"/>
      <c r="O32" s="107"/>
      <c r="P32" s="107"/>
      <c r="Q32" s="107"/>
      <c r="R32" s="107"/>
      <c r="S32" s="107"/>
      <c r="T32" s="119"/>
      <c r="U32" s="107"/>
      <c r="V32" s="120"/>
      <c r="W32" s="107"/>
    </row>
    <row r="33" spans="1:23">
      <c r="C33" s="121" t="s">
        <v>50</v>
      </c>
      <c r="D33" s="119" t="s">
        <v>1021</v>
      </c>
      <c r="E33" s="107">
        <v>19182</v>
      </c>
      <c r="F33" s="120"/>
      <c r="G33" s="119"/>
      <c r="H33" s="107" t="s">
        <v>1021</v>
      </c>
      <c r="I33" s="107">
        <v>18298</v>
      </c>
      <c r="J33" s="107"/>
      <c r="K33" s="107"/>
      <c r="L33" s="107" t="s">
        <v>1021</v>
      </c>
      <c r="M33" s="107">
        <v>17732</v>
      </c>
      <c r="N33" s="107"/>
      <c r="O33" s="107"/>
      <c r="P33" s="107" t="s">
        <v>1021</v>
      </c>
      <c r="Q33" s="107">
        <v>18382</v>
      </c>
      <c r="R33" s="107"/>
      <c r="S33" s="107"/>
      <c r="T33" s="119" t="s">
        <v>1021</v>
      </c>
      <c r="U33" s="107">
        <v>18898</v>
      </c>
      <c r="V33" s="120"/>
      <c r="W33" s="107"/>
    </row>
    <row r="34" spans="1:23">
      <c r="C34" s="121" t="s">
        <v>724</v>
      </c>
      <c r="D34" s="119"/>
      <c r="E34" s="127">
        <v>1874</v>
      </c>
      <c r="F34" s="120"/>
      <c r="G34" s="119"/>
      <c r="H34" s="107"/>
      <c r="I34" s="127">
        <v>1400</v>
      </c>
      <c r="J34" s="107"/>
      <c r="K34" s="107"/>
      <c r="L34" s="107"/>
      <c r="M34" s="127">
        <v>1065</v>
      </c>
      <c r="N34" s="107"/>
      <c r="O34" s="107"/>
      <c r="P34" s="107"/>
      <c r="Q34" s="127">
        <v>1475</v>
      </c>
      <c r="R34" s="107"/>
      <c r="S34" s="107"/>
      <c r="T34" s="119"/>
      <c r="U34" s="127">
        <v>1072</v>
      </c>
      <c r="V34" s="120"/>
      <c r="W34" s="107"/>
    </row>
    <row r="35" spans="1:23">
      <c r="C35" s="121" t="s">
        <v>725</v>
      </c>
      <c r="D35" s="119"/>
      <c r="E35" s="107">
        <v>17308</v>
      </c>
      <c r="F35" s="120"/>
      <c r="G35" s="119"/>
      <c r="H35" s="107"/>
      <c r="I35" s="107">
        <v>16898</v>
      </c>
      <c r="J35" s="107"/>
      <c r="K35" s="107"/>
      <c r="L35" s="107"/>
      <c r="M35" s="107">
        <v>16667</v>
      </c>
      <c r="N35" s="107"/>
      <c r="O35" s="107"/>
      <c r="P35" s="107"/>
      <c r="Q35" s="107">
        <v>16907</v>
      </c>
      <c r="R35" s="107"/>
      <c r="S35" s="107"/>
      <c r="T35" s="119"/>
      <c r="U35" s="107">
        <v>17826</v>
      </c>
      <c r="V35" s="120"/>
      <c r="W35" s="107"/>
    </row>
    <row r="36" spans="1:23">
      <c r="D36" s="119"/>
      <c r="E36" s="107"/>
      <c r="F36" s="120"/>
      <c r="G36" s="119"/>
      <c r="H36" s="107"/>
      <c r="I36" s="107"/>
      <c r="J36" s="107"/>
      <c r="K36" s="107"/>
      <c r="L36" s="107"/>
      <c r="M36" s="107"/>
      <c r="N36" s="107"/>
      <c r="O36" s="107"/>
      <c r="P36" s="107"/>
      <c r="Q36" s="107"/>
      <c r="R36" s="107"/>
      <c r="S36" s="107"/>
      <c r="T36" s="119"/>
      <c r="U36" s="107"/>
      <c r="V36" s="120"/>
      <c r="W36" s="107"/>
    </row>
    <row r="37" spans="1:23">
      <c r="C37" s="121" t="s">
        <v>51</v>
      </c>
      <c r="D37" s="119"/>
      <c r="E37" s="107">
        <v>20619</v>
      </c>
      <c r="F37" s="120"/>
      <c r="G37" s="119"/>
      <c r="H37" s="107"/>
      <c r="I37" s="107">
        <v>20580</v>
      </c>
      <c r="J37" s="107"/>
      <c r="K37" s="107"/>
      <c r="L37" s="107"/>
      <c r="M37" s="107">
        <v>20837</v>
      </c>
      <c r="N37" s="107"/>
      <c r="O37" s="107"/>
      <c r="P37" s="107"/>
      <c r="Q37" s="107">
        <v>19475</v>
      </c>
      <c r="R37" s="107"/>
      <c r="S37" s="107"/>
      <c r="T37" s="119"/>
      <c r="U37" s="107">
        <v>19182</v>
      </c>
      <c r="V37" s="120"/>
      <c r="W37" s="107"/>
    </row>
    <row r="38" spans="1:23">
      <c r="C38" s="121" t="s">
        <v>724</v>
      </c>
      <c r="D38" s="119"/>
      <c r="E38" s="127">
        <v>2905</v>
      </c>
      <c r="F38" s="120"/>
      <c r="G38" s="119"/>
      <c r="H38" s="107"/>
      <c r="I38" s="127">
        <v>2834</v>
      </c>
      <c r="J38" s="107"/>
      <c r="K38" s="107"/>
      <c r="L38" s="107"/>
      <c r="M38" s="127">
        <v>2880</v>
      </c>
      <c r="N38" s="107"/>
      <c r="O38" s="107"/>
      <c r="P38" s="107"/>
      <c r="Q38" s="127">
        <v>2070</v>
      </c>
      <c r="R38" s="107"/>
      <c r="S38" s="107"/>
      <c r="T38" s="119"/>
      <c r="U38" s="127">
        <v>1874</v>
      </c>
      <c r="V38" s="120"/>
      <c r="W38" s="107"/>
    </row>
    <row r="39" spans="1:23">
      <c r="C39" s="121" t="s">
        <v>726</v>
      </c>
      <c r="D39" s="119"/>
      <c r="E39" s="107">
        <v>17714</v>
      </c>
      <c r="F39" s="120"/>
      <c r="G39" s="119"/>
      <c r="H39" s="107"/>
      <c r="I39" s="107">
        <v>17746</v>
      </c>
      <c r="J39" s="107"/>
      <c r="K39" s="107"/>
      <c r="L39" s="107"/>
      <c r="M39" s="107">
        <v>17957</v>
      </c>
      <c r="N39" s="107"/>
      <c r="O39" s="107"/>
      <c r="P39" s="107"/>
      <c r="Q39" s="107">
        <v>17405</v>
      </c>
      <c r="R39" s="107"/>
      <c r="S39" s="107"/>
      <c r="T39" s="119"/>
      <c r="U39" s="107">
        <v>17308</v>
      </c>
      <c r="V39" s="120"/>
      <c r="W39" s="107"/>
    </row>
    <row r="40" spans="1:23">
      <c r="D40" s="119"/>
      <c r="E40" s="107"/>
      <c r="F40" s="120"/>
      <c r="G40" s="119"/>
      <c r="H40" s="107"/>
      <c r="I40" s="107"/>
      <c r="J40" s="107"/>
      <c r="K40" s="107"/>
      <c r="L40" s="107"/>
      <c r="M40" s="107"/>
      <c r="N40" s="107"/>
      <c r="O40" s="107"/>
      <c r="P40" s="107"/>
      <c r="Q40" s="107"/>
      <c r="R40" s="107"/>
      <c r="S40" s="107"/>
      <c r="T40" s="119"/>
      <c r="U40" s="107"/>
      <c r="V40" s="120"/>
      <c r="W40" s="107"/>
    </row>
    <row r="41" spans="1:23" ht="15.9" customHeight="1" thickBot="1">
      <c r="C41" s="121" t="s">
        <v>727</v>
      </c>
      <c r="D41" s="119" t="s">
        <v>1021</v>
      </c>
      <c r="E41" s="122">
        <v>17511</v>
      </c>
      <c r="F41" s="120"/>
      <c r="G41" s="119"/>
      <c r="H41" s="107" t="s">
        <v>1021</v>
      </c>
      <c r="I41" s="122">
        <v>17322</v>
      </c>
      <c r="J41" s="107"/>
      <c r="K41" s="107"/>
      <c r="L41" s="107" t="s">
        <v>1021</v>
      </c>
      <c r="M41" s="122">
        <v>17312</v>
      </c>
      <c r="N41" s="107"/>
      <c r="O41" s="107"/>
      <c r="P41" s="107" t="s">
        <v>1021</v>
      </c>
      <c r="Q41" s="122">
        <v>17156</v>
      </c>
      <c r="R41" s="107"/>
      <c r="S41" s="107"/>
      <c r="T41" s="119" t="s">
        <v>1021</v>
      </c>
      <c r="U41" s="122">
        <v>17567</v>
      </c>
      <c r="V41" s="120"/>
      <c r="W41" s="107"/>
    </row>
    <row r="42" spans="1:23" ht="12" thickTop="1">
      <c r="D42" s="119"/>
      <c r="E42" s="107"/>
      <c r="F42" s="120"/>
      <c r="G42" s="119"/>
      <c r="H42" s="107"/>
      <c r="I42" s="107"/>
      <c r="J42" s="107"/>
      <c r="K42" s="107"/>
      <c r="L42" s="107"/>
      <c r="M42" s="107"/>
      <c r="N42" s="107"/>
      <c r="O42" s="107"/>
      <c r="P42" s="107"/>
      <c r="Q42" s="107"/>
      <c r="R42" s="107"/>
      <c r="S42" s="107"/>
      <c r="T42" s="119"/>
      <c r="U42" s="107"/>
      <c r="V42" s="120"/>
      <c r="W42" s="107"/>
    </row>
    <row r="43" spans="1:23" ht="12" thickBot="1">
      <c r="C43" s="110" t="s">
        <v>728</v>
      </c>
      <c r="D43" s="119"/>
      <c r="E43" s="124">
        <v>11.906801439095425</v>
      </c>
      <c r="F43" s="120" t="s">
        <v>54</v>
      </c>
      <c r="G43" s="119"/>
      <c r="H43" s="107"/>
      <c r="I43" s="124">
        <v>12.400415656390717</v>
      </c>
      <c r="J43" s="107" t="s">
        <v>54</v>
      </c>
      <c r="K43" s="107"/>
      <c r="L43" s="107"/>
      <c r="M43" s="124">
        <v>14.983826247689464</v>
      </c>
      <c r="N43" s="107" t="s">
        <v>54</v>
      </c>
      <c r="O43" s="107"/>
      <c r="P43" s="107"/>
      <c r="Q43" s="124">
        <v>11.40708789927722</v>
      </c>
      <c r="R43" s="107" t="s">
        <v>54</v>
      </c>
      <c r="S43" s="107"/>
      <c r="T43" s="119"/>
      <c r="U43" s="124">
        <v>4.9980076279387493</v>
      </c>
      <c r="V43" s="120" t="s">
        <v>54</v>
      </c>
      <c r="W43" s="107"/>
    </row>
    <row r="44" spans="1:23" ht="12.6" thickTop="1" thickBot="1">
      <c r="D44" s="130"/>
      <c r="E44" s="131"/>
      <c r="F44" s="132"/>
      <c r="G44" s="119"/>
      <c r="H44" s="107"/>
      <c r="I44" s="107"/>
      <c r="J44" s="107"/>
      <c r="K44" s="107"/>
      <c r="L44" s="107"/>
      <c r="M44" s="107"/>
      <c r="N44" s="107"/>
      <c r="O44" s="107"/>
      <c r="P44" s="107"/>
      <c r="Q44" s="107"/>
      <c r="R44" s="107"/>
      <c r="S44" s="107"/>
      <c r="T44" s="130"/>
      <c r="U44" s="131"/>
      <c r="V44" s="132"/>
      <c r="W44" s="107"/>
    </row>
    <row r="45" spans="1:23">
      <c r="D45" s="107"/>
      <c r="E45" s="107"/>
      <c r="F45" s="107"/>
      <c r="G45" s="107"/>
      <c r="H45" s="107"/>
      <c r="I45" s="107"/>
      <c r="J45" s="107"/>
      <c r="K45" s="107"/>
      <c r="L45" s="107"/>
      <c r="M45" s="107"/>
      <c r="N45" s="107"/>
      <c r="O45" s="107"/>
      <c r="P45" s="107"/>
      <c r="Q45" s="107"/>
      <c r="R45" s="107"/>
      <c r="S45" s="107"/>
      <c r="T45" s="107"/>
      <c r="U45" s="107"/>
      <c r="V45" s="107"/>
      <c r="W45" s="107"/>
    </row>
    <row r="46" spans="1:23" ht="13.2">
      <c r="A46" s="135" t="s">
        <v>570</v>
      </c>
      <c r="B46" s="136" t="s">
        <v>729</v>
      </c>
      <c r="C46" s="136"/>
      <c r="D46" s="136"/>
      <c r="E46" s="136"/>
      <c r="F46" s="136"/>
      <c r="G46" s="136"/>
      <c r="H46" s="136"/>
      <c r="I46" s="136"/>
      <c r="J46" s="136"/>
      <c r="K46" s="136"/>
      <c r="L46" s="136"/>
      <c r="M46" s="136"/>
      <c r="N46" s="136"/>
      <c r="O46" s="136"/>
      <c r="P46" s="136"/>
      <c r="Q46" s="136"/>
      <c r="R46" s="136"/>
      <c r="S46" s="136"/>
      <c r="T46" s="136"/>
      <c r="U46" s="136"/>
      <c r="V46" s="136"/>
    </row>
    <row r="47" spans="1:23" ht="29.25" customHeight="1">
      <c r="A47" s="135" t="s">
        <v>572</v>
      </c>
      <c r="B47" s="1047" t="s">
        <v>730</v>
      </c>
      <c r="C47" s="1047"/>
      <c r="D47" s="1047"/>
      <c r="E47" s="1047"/>
      <c r="F47" s="1047"/>
      <c r="G47" s="1047"/>
      <c r="H47" s="1047"/>
      <c r="I47" s="1047"/>
      <c r="J47" s="1047"/>
      <c r="K47" s="1047"/>
      <c r="L47" s="1047"/>
      <c r="M47" s="1047"/>
      <c r="N47" s="1047"/>
      <c r="O47" s="1047"/>
      <c r="P47" s="1047"/>
      <c r="Q47" s="1047"/>
      <c r="R47" s="1047"/>
      <c r="S47" s="1047"/>
      <c r="T47" s="1047"/>
      <c r="U47" s="1047"/>
      <c r="V47" s="1047"/>
    </row>
    <row r="48" spans="1:23">
      <c r="D48" s="137"/>
      <c r="E48" s="137"/>
      <c r="F48" s="137"/>
      <c r="G48" s="137"/>
      <c r="H48" s="137"/>
      <c r="I48" s="137"/>
      <c r="J48" s="137"/>
      <c r="K48" s="137"/>
      <c r="L48" s="137"/>
      <c r="M48" s="137"/>
      <c r="N48" s="137"/>
      <c r="O48" s="137"/>
      <c r="P48" s="137"/>
      <c r="Q48" s="137"/>
      <c r="R48" s="137"/>
      <c r="S48" s="137"/>
    </row>
  </sheetData>
  <customSheetViews>
    <customSheetView guid="{BA08C489-4952-434D-B712-71BEE1754A50}" scale="75">
      <selection activeCell="V39" sqref="V39"/>
      <pageMargins left="0.25" right="0.25" top="0.5" bottom="0.5" header="0.3" footer="0.3"/>
      <printOptions horizontalCentered="1"/>
      <pageSetup scale="74" orientation="landscape" r:id="rId1"/>
      <headerFooter alignWithMargins="0">
        <oddFooter>&amp;R&amp;A</oddFooter>
      </headerFooter>
    </customSheetView>
    <customSheetView guid="{673EBF9B-B414-451E-B7E3-867D29298EC6}" scale="75" showPageBreaks="1">
      <selection activeCell="V39" sqref="V39"/>
      <pageMargins left="0.25" right="0.25" top="0.5" bottom="0.5" header="0.3" footer="0.3"/>
      <printOptions horizontalCentered="1"/>
      <pageSetup scale="74" orientation="landscape" r:id="rId2"/>
      <headerFooter alignWithMargins="0">
        <oddFooter>&amp;R&amp;A</oddFooter>
      </headerFooter>
    </customSheetView>
  </customSheetViews>
  <mergeCells count="5">
    <mergeCell ref="B47:V47"/>
    <mergeCell ref="A1:V1"/>
    <mergeCell ref="A2:V2"/>
    <mergeCell ref="A3:V3"/>
    <mergeCell ref="D5:V5"/>
  </mergeCells>
  <phoneticPr fontId="25" type="noConversion"/>
  <printOptions horizontalCentered="1"/>
  <pageMargins left="0.25" right="0.25" top="0.5" bottom="0.5" header="0.3" footer="0.3"/>
  <pageSetup scale="81" orientation="landscape" r:id="rId3"/>
  <headerFooter alignWithMargins="0">
    <oddFooter>&amp;R&amp;A</oddFooter>
  </headerFooter>
  <ignoredErrors>
    <ignoredError sqref="A46:A47" numberStoredAsText="1"/>
  </ignoredErrors>
</worksheet>
</file>

<file path=xl/worksheets/sheet9.xml><?xml version="1.0" encoding="utf-8"?>
<worksheet xmlns="http://schemas.openxmlformats.org/spreadsheetml/2006/main" xmlns:r="http://schemas.openxmlformats.org/officeDocument/2006/relationships">
  <sheetPr codeName="Sheet9" enableFormatConditionsCalculation="0"/>
  <dimension ref="A1:X48"/>
  <sheetViews>
    <sheetView zoomScale="75" zoomScaleNormal="75" workbookViewId="0">
      <selection sqref="A1:V1"/>
    </sheetView>
  </sheetViews>
  <sheetFormatPr defaultColWidth="9.109375" defaultRowHeight="11.4"/>
  <cols>
    <col min="1" max="1" width="2.44140625" style="129" customWidth="1"/>
    <col min="2" max="2" width="2.44140625" style="103" customWidth="1"/>
    <col min="3" max="3" width="35" style="103" customWidth="1"/>
    <col min="4" max="4" width="2.5546875" style="103" customWidth="1"/>
    <col min="5" max="5" width="8.44140625" style="103" customWidth="1"/>
    <col min="6" max="6" width="3" style="103" customWidth="1"/>
    <col min="7" max="7" width="2.44140625" style="103" customWidth="1"/>
    <col min="8" max="8" width="2.5546875" style="103" customWidth="1"/>
    <col min="9" max="9" width="8.44140625" style="103" customWidth="1"/>
    <col min="10" max="10" width="3" style="103" customWidth="1"/>
    <col min="11" max="11" width="2.44140625" style="103" customWidth="1"/>
    <col min="12" max="12" width="2.5546875" style="103" customWidth="1"/>
    <col min="13" max="13" width="8.44140625" style="103" customWidth="1"/>
    <col min="14" max="14" width="2.109375" style="103" customWidth="1"/>
    <col min="15" max="15" width="2.44140625" style="103" customWidth="1"/>
    <col min="16" max="16" width="2.5546875" style="103" customWidth="1"/>
    <col min="17" max="17" width="8.44140625" style="103" customWidth="1"/>
    <col min="18" max="18" width="2.109375" style="103" customWidth="1"/>
    <col min="19" max="19" width="2.44140625" style="103" customWidth="1"/>
    <col min="20" max="20" width="2.5546875" style="103" customWidth="1"/>
    <col min="21" max="21" width="8.44140625" style="103" customWidth="1"/>
    <col min="22" max="22" width="3.5546875" style="103" customWidth="1"/>
    <col min="23" max="23" width="4.88671875" style="103" customWidth="1"/>
    <col min="24" max="16384" width="9.109375" style="103"/>
  </cols>
  <sheetData>
    <row r="1" spans="1:24" ht="13.8">
      <c r="A1" s="1045" t="s">
        <v>1010</v>
      </c>
      <c r="B1" s="1045"/>
      <c r="C1" s="1045"/>
      <c r="D1" s="1045"/>
      <c r="E1" s="1045"/>
      <c r="F1" s="1045"/>
      <c r="G1" s="1045"/>
      <c r="H1" s="1045"/>
      <c r="I1" s="1045"/>
      <c r="J1" s="1045"/>
      <c r="K1" s="1045"/>
      <c r="L1" s="1045"/>
      <c r="M1" s="1045"/>
      <c r="N1" s="1045"/>
      <c r="O1" s="1045"/>
      <c r="P1" s="1045"/>
      <c r="Q1" s="1045"/>
      <c r="R1" s="1045"/>
      <c r="S1" s="1045"/>
      <c r="T1" s="1045"/>
      <c r="U1" s="1045"/>
      <c r="V1" s="1045"/>
      <c r="X1" s="965"/>
    </row>
    <row r="2" spans="1:24" ht="13.2">
      <c r="A2" s="1045" t="s">
        <v>731</v>
      </c>
      <c r="B2" s="1045"/>
      <c r="C2" s="1045"/>
      <c r="D2" s="1045"/>
      <c r="E2" s="1045"/>
      <c r="F2" s="1045"/>
      <c r="G2" s="1045"/>
      <c r="H2" s="1045"/>
      <c r="I2" s="1045"/>
      <c r="J2" s="1045"/>
      <c r="K2" s="1045"/>
      <c r="L2" s="1045"/>
      <c r="M2" s="1045"/>
      <c r="N2" s="1045"/>
      <c r="O2" s="1045"/>
      <c r="P2" s="1045"/>
      <c r="Q2" s="1045"/>
      <c r="R2" s="1045"/>
      <c r="S2" s="1045"/>
      <c r="T2" s="1045"/>
      <c r="U2" s="1045"/>
      <c r="V2" s="1045"/>
    </row>
    <row r="3" spans="1:24">
      <c r="A3" s="1046" t="s">
        <v>588</v>
      </c>
      <c r="B3" s="1046"/>
      <c r="C3" s="1046"/>
      <c r="D3" s="1046"/>
      <c r="E3" s="1046"/>
      <c r="F3" s="1046"/>
      <c r="G3" s="1046"/>
      <c r="H3" s="1046"/>
      <c r="I3" s="1046"/>
      <c r="J3" s="1046"/>
      <c r="K3" s="1046"/>
      <c r="L3" s="1046"/>
      <c r="M3" s="1046"/>
      <c r="N3" s="1046"/>
      <c r="O3" s="1046"/>
      <c r="P3" s="1046"/>
      <c r="Q3" s="1046"/>
      <c r="R3" s="1046"/>
      <c r="S3" s="1046"/>
      <c r="T3" s="1046"/>
      <c r="U3" s="1046"/>
      <c r="V3" s="1046"/>
    </row>
    <row r="4" spans="1:24" ht="13.2">
      <c r="A4" s="138"/>
      <c r="B4" s="751"/>
      <c r="C4" s="751"/>
      <c r="D4" s="751"/>
      <c r="E4" s="751"/>
      <c r="F4" s="751"/>
      <c r="G4" s="751"/>
      <c r="H4" s="751"/>
      <c r="I4" s="751"/>
      <c r="J4" s="751"/>
      <c r="K4" s="751"/>
      <c r="L4" s="751"/>
      <c r="M4" s="751"/>
      <c r="N4" s="751"/>
      <c r="O4" s="751"/>
      <c r="P4" s="751"/>
      <c r="Q4" s="751"/>
      <c r="R4" s="751"/>
      <c r="S4" s="751"/>
      <c r="T4" s="751"/>
      <c r="U4" s="751"/>
      <c r="V4" s="751"/>
    </row>
    <row r="5" spans="1:24" ht="13.2">
      <c r="A5" s="138"/>
      <c r="B5" s="751"/>
      <c r="C5" s="751"/>
      <c r="D5" s="751"/>
      <c r="E5" s="751"/>
      <c r="F5" s="751"/>
      <c r="G5" s="751"/>
      <c r="H5" s="751"/>
      <c r="I5" s="751"/>
      <c r="J5" s="751"/>
      <c r="K5" s="751"/>
      <c r="L5" s="751"/>
      <c r="M5" s="751"/>
      <c r="N5" s="751"/>
      <c r="O5" s="751"/>
      <c r="P5" s="751"/>
      <c r="Q5" s="751"/>
      <c r="R5" s="751"/>
      <c r="S5" s="751"/>
      <c r="T5" s="751"/>
      <c r="U5" s="751"/>
      <c r="V5" s="751"/>
    </row>
    <row r="6" spans="1:24" ht="12.75" customHeight="1" thickBot="1">
      <c r="A6" s="139"/>
      <c r="B6" s="139"/>
      <c r="C6" s="139"/>
      <c r="D6" s="109"/>
      <c r="E6" s="109"/>
      <c r="F6" s="109"/>
      <c r="G6" s="109"/>
      <c r="H6" s="109"/>
      <c r="I6" s="109"/>
      <c r="J6" s="109"/>
      <c r="K6" s="109"/>
      <c r="L6" s="109"/>
      <c r="M6" s="109"/>
      <c r="N6" s="109"/>
      <c r="O6" s="109"/>
      <c r="P6" s="109"/>
      <c r="Q6" s="109"/>
      <c r="R6" s="109"/>
      <c r="S6" s="109"/>
      <c r="T6" s="109"/>
      <c r="U6" s="109"/>
      <c r="V6" s="109"/>
      <c r="W6" s="107"/>
    </row>
    <row r="7" spans="1:24" ht="12.75" customHeight="1">
      <c r="A7" s="139"/>
      <c r="B7" s="139"/>
      <c r="C7" s="140"/>
      <c r="D7" s="104"/>
      <c r="E7" s="105" t="s">
        <v>1018</v>
      </c>
      <c r="F7" s="106"/>
      <c r="G7" s="109"/>
      <c r="H7" s="107"/>
      <c r="I7" s="108" t="s">
        <v>1015</v>
      </c>
      <c r="J7" s="109"/>
      <c r="K7" s="109"/>
      <c r="L7" s="107"/>
      <c r="M7" s="108" t="s">
        <v>1016</v>
      </c>
      <c r="N7" s="109"/>
      <c r="O7" s="109"/>
      <c r="P7" s="107"/>
      <c r="Q7" s="108" t="s">
        <v>1017</v>
      </c>
      <c r="R7" s="109"/>
      <c r="S7" s="109"/>
      <c r="T7" s="104"/>
      <c r="U7" s="105" t="s">
        <v>1018</v>
      </c>
      <c r="V7" s="106"/>
      <c r="W7" s="109"/>
    </row>
    <row r="8" spans="1:24" s="110" customFormat="1" ht="12.75" customHeight="1">
      <c r="A8" s="139"/>
      <c r="B8" s="139"/>
      <c r="C8" s="140"/>
      <c r="D8" s="111"/>
      <c r="E8" s="112">
        <v>2013</v>
      </c>
      <c r="F8" s="113"/>
      <c r="G8" s="114"/>
      <c r="H8" s="114"/>
      <c r="I8" s="112">
        <v>2012</v>
      </c>
      <c r="J8" s="114"/>
      <c r="K8" s="114"/>
      <c r="L8" s="114"/>
      <c r="M8" s="112">
        <v>2012</v>
      </c>
      <c r="N8" s="114"/>
      <c r="O8" s="114"/>
      <c r="P8" s="114"/>
      <c r="Q8" s="112">
        <v>2012</v>
      </c>
      <c r="R8" s="114"/>
      <c r="S8" s="114"/>
      <c r="T8" s="111"/>
      <c r="U8" s="112">
        <v>2012</v>
      </c>
      <c r="V8" s="113"/>
      <c r="W8" s="114"/>
    </row>
    <row r="9" spans="1:24" s="116" customFormat="1" ht="12.75" customHeight="1">
      <c r="A9" s="139"/>
      <c r="B9" s="139"/>
      <c r="C9" s="140"/>
      <c r="D9" s="117"/>
      <c r="E9" s="108"/>
      <c r="F9" s="118"/>
      <c r="G9" s="108"/>
      <c r="H9" s="108"/>
      <c r="I9" s="108"/>
      <c r="J9" s="108"/>
      <c r="K9" s="108"/>
      <c r="L9" s="108"/>
      <c r="M9" s="108"/>
      <c r="N9" s="108"/>
      <c r="O9" s="108"/>
      <c r="P9" s="108"/>
      <c r="Q9" s="108"/>
      <c r="R9" s="108"/>
      <c r="S9" s="108"/>
      <c r="T9" s="117"/>
      <c r="U9" s="108"/>
      <c r="V9" s="118"/>
      <c r="W9" s="114"/>
    </row>
    <row r="10" spans="1:24" s="116" customFormat="1" ht="12.75" customHeight="1">
      <c r="A10" s="141" t="s">
        <v>732</v>
      </c>
      <c r="B10" s="139"/>
      <c r="C10" s="140"/>
      <c r="D10" s="117"/>
      <c r="E10" s="108"/>
      <c r="F10" s="118"/>
      <c r="G10" s="108"/>
      <c r="H10" s="108"/>
      <c r="I10" s="108"/>
      <c r="J10" s="108"/>
      <c r="K10" s="108"/>
      <c r="L10" s="108"/>
      <c r="M10" s="108"/>
      <c r="N10" s="108"/>
      <c r="O10" s="108"/>
      <c r="P10" s="108"/>
      <c r="Q10" s="108"/>
      <c r="R10" s="108"/>
      <c r="S10" s="108"/>
      <c r="T10" s="117"/>
      <c r="U10" s="108"/>
      <c r="V10" s="118"/>
      <c r="W10" s="114"/>
    </row>
    <row r="11" spans="1:24" s="116" customFormat="1" ht="12.75" customHeight="1">
      <c r="A11" s="139"/>
      <c r="B11" s="139"/>
      <c r="C11" s="140"/>
      <c r="D11" s="117"/>
      <c r="E11" s="108"/>
      <c r="F11" s="118"/>
      <c r="G11" s="108"/>
      <c r="H11" s="108"/>
      <c r="I11" s="108"/>
      <c r="J11" s="108"/>
      <c r="K11" s="108"/>
      <c r="L11" s="108"/>
      <c r="M11" s="108"/>
      <c r="N11" s="108"/>
      <c r="O11" s="108"/>
      <c r="P11" s="108"/>
      <c r="Q11" s="108"/>
      <c r="R11" s="108"/>
      <c r="S11" s="108"/>
      <c r="T11" s="117"/>
      <c r="U11" s="108"/>
      <c r="V11" s="118"/>
      <c r="W11" s="114"/>
    </row>
    <row r="12" spans="1:24" ht="12.75" customHeight="1" thickBot="1">
      <c r="A12" s="139"/>
      <c r="B12" s="139" t="s">
        <v>618</v>
      </c>
      <c r="C12" s="140"/>
      <c r="D12" s="119" t="s">
        <v>1021</v>
      </c>
      <c r="E12" s="44">
        <v>6556</v>
      </c>
      <c r="F12" s="26"/>
      <c r="G12" s="27"/>
      <c r="H12" s="107" t="s">
        <v>1021</v>
      </c>
      <c r="I12" s="44">
        <v>6057</v>
      </c>
      <c r="J12" s="27"/>
      <c r="K12" s="27"/>
      <c r="L12" s="107" t="s">
        <v>1021</v>
      </c>
      <c r="M12" s="44">
        <v>6057</v>
      </c>
      <c r="N12" s="27"/>
      <c r="O12" s="27"/>
      <c r="P12" s="107" t="s">
        <v>1021</v>
      </c>
      <c r="Q12" s="44">
        <v>6058</v>
      </c>
      <c r="R12" s="27"/>
      <c r="S12" s="27"/>
      <c r="T12" s="119" t="s">
        <v>1021</v>
      </c>
      <c r="U12" s="44">
        <v>6058</v>
      </c>
      <c r="V12" s="26"/>
      <c r="W12" s="114"/>
    </row>
    <row r="13" spans="1:24" ht="12.75" customHeight="1" thickTop="1">
      <c r="A13" s="139"/>
      <c r="B13" s="139"/>
      <c r="C13" s="140"/>
      <c r="D13" s="119"/>
      <c r="E13" s="27"/>
      <c r="F13" s="26"/>
      <c r="G13" s="27"/>
      <c r="H13" s="107"/>
      <c r="I13" s="27"/>
      <c r="J13" s="27"/>
      <c r="K13" s="27"/>
      <c r="L13" s="107"/>
      <c r="M13" s="27"/>
      <c r="N13" s="27"/>
      <c r="O13" s="27"/>
      <c r="P13" s="107"/>
      <c r="Q13" s="27"/>
      <c r="R13" s="27"/>
      <c r="S13" s="27"/>
      <c r="T13" s="119"/>
      <c r="U13" s="27"/>
      <c r="V13" s="26"/>
      <c r="W13" s="114"/>
    </row>
    <row r="14" spans="1:24" ht="12.75" customHeight="1">
      <c r="A14" s="141" t="s">
        <v>733</v>
      </c>
      <c r="B14" s="139"/>
      <c r="C14" s="140"/>
      <c r="D14" s="119"/>
      <c r="E14" s="27"/>
      <c r="F14" s="26"/>
      <c r="G14" s="27"/>
      <c r="H14" s="107"/>
      <c r="I14" s="27"/>
      <c r="J14" s="27"/>
      <c r="K14" s="27"/>
      <c r="L14" s="107"/>
      <c r="M14" s="27"/>
      <c r="N14" s="27"/>
      <c r="O14" s="27"/>
      <c r="P14" s="107"/>
      <c r="Q14" s="27"/>
      <c r="R14" s="27"/>
      <c r="S14" s="27"/>
      <c r="T14" s="119"/>
      <c r="U14" s="27"/>
      <c r="V14" s="26"/>
      <c r="W14" s="114"/>
    </row>
    <row r="15" spans="1:24" ht="12.75" customHeight="1">
      <c r="A15" s="139"/>
      <c r="B15" s="139"/>
      <c r="C15" s="140"/>
      <c r="D15" s="119"/>
      <c r="E15" s="27"/>
      <c r="F15" s="26"/>
      <c r="G15" s="27"/>
      <c r="H15" s="107"/>
      <c r="I15" s="27"/>
      <c r="J15" s="27"/>
      <c r="K15" s="27"/>
      <c r="L15" s="107"/>
      <c r="M15" s="27"/>
      <c r="N15" s="27"/>
      <c r="O15" s="27"/>
      <c r="P15" s="107"/>
      <c r="Q15" s="27"/>
      <c r="R15" s="27"/>
      <c r="S15" s="27"/>
      <c r="T15" s="119"/>
      <c r="U15" s="27"/>
      <c r="V15" s="26"/>
      <c r="W15" s="114"/>
    </row>
    <row r="16" spans="1:24" ht="12.75" customHeight="1">
      <c r="A16" s="139"/>
      <c r="B16" s="139" t="s">
        <v>732</v>
      </c>
      <c r="C16" s="140"/>
      <c r="D16" s="119" t="s">
        <v>1021</v>
      </c>
      <c r="E16" s="27">
        <v>6556</v>
      </c>
      <c r="F16" s="26"/>
      <c r="G16" s="27"/>
      <c r="H16" s="107" t="s">
        <v>1021</v>
      </c>
      <c r="I16" s="27">
        <v>6057</v>
      </c>
      <c r="J16" s="27"/>
      <c r="K16" s="27"/>
      <c r="L16" s="107" t="s">
        <v>1021</v>
      </c>
      <c r="M16" s="27">
        <v>6057</v>
      </c>
      <c r="N16" s="27"/>
      <c r="O16" s="27"/>
      <c r="P16" s="107" t="s">
        <v>1021</v>
      </c>
      <c r="Q16" s="27">
        <v>6058</v>
      </c>
      <c r="R16" s="27"/>
      <c r="S16" s="27"/>
      <c r="T16" s="119" t="s">
        <v>1021</v>
      </c>
      <c r="U16" s="27">
        <v>6058</v>
      </c>
      <c r="V16" s="26"/>
      <c r="W16" s="114"/>
    </row>
    <row r="17" spans="1:23" ht="12.75" customHeight="1">
      <c r="A17" s="139"/>
      <c r="B17" s="139"/>
      <c r="C17" s="140"/>
      <c r="D17" s="119"/>
      <c r="E17" s="27"/>
      <c r="F17" s="26"/>
      <c r="G17" s="27"/>
      <c r="H17" s="107"/>
      <c r="I17" s="27"/>
      <c r="J17" s="27"/>
      <c r="K17" s="27"/>
      <c r="L17" s="107"/>
      <c r="M17" s="27"/>
      <c r="N17" s="27"/>
      <c r="O17" s="27"/>
      <c r="P17" s="107"/>
      <c r="Q17" s="27"/>
      <c r="R17" s="27"/>
      <c r="S17" s="27"/>
      <c r="T17" s="119"/>
      <c r="U17" s="27"/>
      <c r="V17" s="26"/>
      <c r="W17" s="114"/>
    </row>
    <row r="18" spans="1:23" ht="12.75" customHeight="1">
      <c r="A18" s="139"/>
      <c r="B18" s="139" t="s">
        <v>34</v>
      </c>
      <c r="C18" s="140"/>
      <c r="D18" s="119"/>
      <c r="E18" s="27"/>
      <c r="F18" s="26"/>
      <c r="G18" s="27"/>
      <c r="H18" s="107"/>
      <c r="I18" s="27"/>
      <c r="J18" s="27"/>
      <c r="K18" s="27"/>
      <c r="L18" s="107"/>
      <c r="M18" s="27"/>
      <c r="N18" s="27"/>
      <c r="O18" s="27"/>
      <c r="P18" s="107"/>
      <c r="Q18" s="27"/>
      <c r="R18" s="27"/>
      <c r="S18" s="27"/>
      <c r="T18" s="119"/>
      <c r="U18" s="27"/>
      <c r="V18" s="26"/>
      <c r="W18" s="114"/>
    </row>
    <row r="19" spans="1:23" ht="12.75" customHeight="1">
      <c r="A19" s="139"/>
      <c r="B19" s="139"/>
      <c r="C19" s="143" t="s">
        <v>734</v>
      </c>
      <c r="D19" s="119"/>
      <c r="E19" s="27">
        <v>9</v>
      </c>
      <c r="F19" s="26"/>
      <c r="G19" s="27"/>
      <c r="H19" s="107"/>
      <c r="I19" s="27">
        <v>9</v>
      </c>
      <c r="J19" s="27"/>
      <c r="K19" s="27"/>
      <c r="L19" s="107"/>
      <c r="M19" s="27">
        <v>9</v>
      </c>
      <c r="N19" s="27"/>
      <c r="O19" s="27"/>
      <c r="P19" s="107"/>
      <c r="Q19" s="27">
        <v>9</v>
      </c>
      <c r="R19" s="27"/>
      <c r="S19" s="27"/>
      <c r="T19" s="119"/>
      <c r="U19" s="27">
        <v>9</v>
      </c>
      <c r="V19" s="26"/>
      <c r="W19" s="114"/>
    </row>
    <row r="20" spans="1:23" ht="12.75" customHeight="1">
      <c r="A20" s="139"/>
      <c r="B20" s="139"/>
      <c r="C20" s="143" t="s">
        <v>735</v>
      </c>
      <c r="D20" s="119"/>
      <c r="E20" s="27">
        <v>3028</v>
      </c>
      <c r="F20" s="26"/>
      <c r="G20" s="27"/>
      <c r="H20" s="107"/>
      <c r="I20" s="27">
        <v>3162</v>
      </c>
      <c r="J20" s="27"/>
      <c r="K20" s="27"/>
      <c r="L20" s="107"/>
      <c r="M20" s="27">
        <v>3154</v>
      </c>
      <c r="N20" s="27"/>
      <c r="O20" s="27"/>
      <c r="P20" s="107"/>
      <c r="Q20" s="27">
        <v>3154</v>
      </c>
      <c r="R20" s="27"/>
      <c r="S20" s="27"/>
      <c r="T20" s="119"/>
      <c r="U20" s="27">
        <v>3151</v>
      </c>
      <c r="V20" s="26"/>
      <c r="W20" s="114"/>
    </row>
    <row r="21" spans="1:23" ht="12.75" customHeight="1">
      <c r="A21" s="139"/>
      <c r="B21" s="139"/>
      <c r="C21" s="143" t="s">
        <v>736</v>
      </c>
      <c r="D21" s="119"/>
      <c r="E21" s="27">
        <v>34375</v>
      </c>
      <c r="F21" s="26"/>
      <c r="G21" s="27"/>
      <c r="H21" s="107"/>
      <c r="I21" s="27">
        <v>33783</v>
      </c>
      <c r="J21" s="27"/>
      <c r="K21" s="27"/>
      <c r="L21" s="107"/>
      <c r="M21" s="27">
        <v>33496</v>
      </c>
      <c r="N21" s="27"/>
      <c r="O21" s="27"/>
      <c r="P21" s="107"/>
      <c r="Q21" s="27">
        <v>32880</v>
      </c>
      <c r="R21" s="27"/>
      <c r="S21" s="27"/>
      <c r="T21" s="119"/>
      <c r="U21" s="27">
        <v>32565</v>
      </c>
      <c r="V21" s="26"/>
      <c r="W21" s="114"/>
    </row>
    <row r="22" spans="1:23" ht="12.75" customHeight="1">
      <c r="A22" s="139"/>
      <c r="B22" s="139"/>
      <c r="C22" s="143" t="s">
        <v>737</v>
      </c>
      <c r="D22" s="119"/>
      <c r="E22" s="27">
        <v>-39</v>
      </c>
      <c r="F22" s="26"/>
      <c r="G22" s="27"/>
      <c r="H22" s="107"/>
      <c r="I22" s="27">
        <v>-41</v>
      </c>
      <c r="J22" s="27"/>
      <c r="K22" s="27"/>
      <c r="L22" s="107"/>
      <c r="M22" s="27">
        <v>-41</v>
      </c>
      <c r="N22" s="27"/>
      <c r="O22" s="27"/>
      <c r="P22" s="107"/>
      <c r="Q22" s="27">
        <v>-41</v>
      </c>
      <c r="R22" s="27"/>
      <c r="S22" s="27"/>
      <c r="T22" s="119"/>
      <c r="U22" s="27">
        <v>-41</v>
      </c>
      <c r="V22" s="26"/>
      <c r="W22" s="114"/>
    </row>
    <row r="23" spans="1:23" ht="12.75" customHeight="1">
      <c r="A23" s="139"/>
      <c r="B23" s="139"/>
      <c r="C23" s="143" t="s">
        <v>738</v>
      </c>
      <c r="D23" s="117"/>
      <c r="E23" s="27">
        <v>-18033</v>
      </c>
      <c r="F23" s="144"/>
      <c r="G23" s="145"/>
      <c r="H23" s="108"/>
      <c r="I23" s="27">
        <v>-17508</v>
      </c>
      <c r="J23" s="145"/>
      <c r="K23" s="145"/>
      <c r="L23" s="108"/>
      <c r="M23" s="145">
        <v>-17368</v>
      </c>
      <c r="N23" s="145"/>
      <c r="O23" s="145"/>
      <c r="P23" s="108"/>
      <c r="Q23" s="27">
        <v>-17272</v>
      </c>
      <c r="R23" s="145"/>
      <c r="S23" s="145"/>
      <c r="T23" s="117"/>
      <c r="U23" s="145">
        <v>-17034</v>
      </c>
      <c r="V23" s="144"/>
      <c r="W23" s="114"/>
    </row>
    <row r="24" spans="1:23" ht="12.75" customHeight="1">
      <c r="A24" s="139"/>
      <c r="B24" s="139"/>
      <c r="C24" s="143" t="s">
        <v>724</v>
      </c>
      <c r="D24" s="117"/>
      <c r="E24" s="27">
        <v>2905</v>
      </c>
      <c r="F24" s="144"/>
      <c r="G24" s="145"/>
      <c r="H24" s="108"/>
      <c r="I24" s="27">
        <v>2834</v>
      </c>
      <c r="J24" s="145"/>
      <c r="K24" s="145"/>
      <c r="L24" s="108"/>
      <c r="M24" s="145">
        <v>2880</v>
      </c>
      <c r="N24" s="145"/>
      <c r="O24" s="145"/>
      <c r="P24" s="108"/>
      <c r="Q24" s="27">
        <v>2070</v>
      </c>
      <c r="R24" s="145"/>
      <c r="S24" s="145"/>
      <c r="T24" s="117"/>
      <c r="U24" s="145">
        <v>1874</v>
      </c>
      <c r="V24" s="144"/>
      <c r="W24" s="114"/>
    </row>
    <row r="25" spans="1:23" ht="12.75" customHeight="1">
      <c r="A25" s="66"/>
      <c r="B25" s="66"/>
      <c r="C25" s="146" t="s">
        <v>739</v>
      </c>
      <c r="D25" s="117"/>
      <c r="E25" s="27"/>
      <c r="F25" s="144"/>
      <c r="G25" s="145"/>
      <c r="H25" s="108"/>
      <c r="I25" s="27"/>
      <c r="J25" s="145"/>
      <c r="K25" s="145"/>
      <c r="L25" s="108"/>
      <c r="M25" s="145"/>
      <c r="N25" s="145"/>
      <c r="O25" s="145"/>
      <c r="P25" s="108"/>
      <c r="Q25" s="27"/>
      <c r="R25" s="145"/>
      <c r="S25" s="145"/>
      <c r="T25" s="117"/>
      <c r="U25" s="145"/>
      <c r="V25" s="144"/>
      <c r="W25" s="114"/>
    </row>
    <row r="26" spans="1:23" ht="12.75" customHeight="1">
      <c r="A26" s="66"/>
      <c r="B26" s="66"/>
      <c r="C26" s="147" t="s">
        <v>17</v>
      </c>
      <c r="D26" s="117"/>
      <c r="E26" s="27">
        <v>58</v>
      </c>
      <c r="F26" s="144"/>
      <c r="G26" s="145"/>
      <c r="H26" s="108"/>
      <c r="I26" s="27">
        <v>70</v>
      </c>
      <c r="J26" s="145"/>
      <c r="K26" s="145"/>
      <c r="L26" s="108"/>
      <c r="M26" s="145">
        <v>70</v>
      </c>
      <c r="N26" s="145"/>
      <c r="O26" s="145"/>
      <c r="P26" s="108"/>
      <c r="Q26" s="27">
        <v>58</v>
      </c>
      <c r="R26" s="145"/>
      <c r="S26" s="145"/>
      <c r="T26" s="117"/>
      <c r="U26" s="145">
        <v>65</v>
      </c>
      <c r="V26" s="144"/>
      <c r="W26" s="114"/>
    </row>
    <row r="27" spans="1:23" ht="12.75" customHeight="1">
      <c r="A27" s="66"/>
      <c r="B27" s="148"/>
      <c r="C27" s="147" t="s">
        <v>19</v>
      </c>
      <c r="D27" s="117"/>
      <c r="E27" s="27"/>
      <c r="F27" s="120"/>
      <c r="G27" s="107"/>
      <c r="H27" s="108"/>
      <c r="I27" s="27"/>
      <c r="J27" s="107"/>
      <c r="K27" s="107"/>
      <c r="L27" s="108"/>
      <c r="M27" s="107"/>
      <c r="N27" s="107"/>
      <c r="O27" s="107"/>
      <c r="P27" s="108"/>
      <c r="Q27" s="27"/>
      <c r="R27" s="107"/>
      <c r="S27" s="107"/>
      <c r="T27" s="117"/>
      <c r="U27" s="107"/>
      <c r="V27" s="120"/>
      <c r="W27" s="114"/>
    </row>
    <row r="28" spans="1:23" ht="12.75" customHeight="1">
      <c r="A28" s="66"/>
      <c r="B28" s="148"/>
      <c r="C28" s="147" t="s">
        <v>21</v>
      </c>
      <c r="D28" s="117"/>
      <c r="E28" s="30">
        <v>-1684</v>
      </c>
      <c r="F28" s="144"/>
      <c r="G28" s="145"/>
      <c r="H28" s="108"/>
      <c r="I28" s="30">
        <v>-1729</v>
      </c>
      <c r="J28" s="145"/>
      <c r="K28" s="145"/>
      <c r="L28" s="108"/>
      <c r="M28" s="149">
        <v>-1363</v>
      </c>
      <c r="N28" s="145"/>
      <c r="O28" s="145"/>
      <c r="P28" s="108"/>
      <c r="Q28" s="30">
        <v>-1383</v>
      </c>
      <c r="R28" s="145"/>
      <c r="S28" s="145"/>
      <c r="T28" s="117"/>
      <c r="U28" s="149">
        <v>-1407</v>
      </c>
      <c r="V28" s="144"/>
      <c r="W28" s="114"/>
    </row>
    <row r="29" spans="1:23" ht="12.75" customHeight="1">
      <c r="A29" s="66"/>
      <c r="B29" s="148"/>
      <c r="C29" s="142" t="s">
        <v>740</v>
      </c>
      <c r="D29" s="117"/>
      <c r="E29" s="145">
        <v>20619</v>
      </c>
      <c r="F29" s="144"/>
      <c r="G29" s="145"/>
      <c r="H29" s="108"/>
      <c r="I29" s="145">
        <v>20580</v>
      </c>
      <c r="J29" s="145"/>
      <c r="K29" s="145"/>
      <c r="L29" s="108"/>
      <c r="M29" s="145">
        <v>20837</v>
      </c>
      <c r="N29" s="145"/>
      <c r="O29" s="145"/>
      <c r="P29" s="108"/>
      <c r="Q29" s="145">
        <v>19475</v>
      </c>
      <c r="R29" s="145"/>
      <c r="S29" s="145"/>
      <c r="T29" s="117"/>
      <c r="U29" s="145">
        <v>19182</v>
      </c>
      <c r="V29" s="144"/>
      <c r="W29" s="114"/>
    </row>
    <row r="30" spans="1:23" ht="12.75" customHeight="1">
      <c r="A30" s="66"/>
      <c r="B30" s="148"/>
      <c r="C30" s="150"/>
      <c r="D30" s="117"/>
      <c r="E30" s="145"/>
      <c r="F30" s="144"/>
      <c r="G30" s="145"/>
      <c r="H30" s="108"/>
      <c r="I30" s="145"/>
      <c r="J30" s="145"/>
      <c r="K30" s="145"/>
      <c r="L30" s="108"/>
      <c r="M30" s="145"/>
      <c r="N30" s="145"/>
      <c r="O30" s="145"/>
      <c r="P30" s="108"/>
      <c r="Q30" s="145"/>
      <c r="R30" s="145"/>
      <c r="S30" s="145"/>
      <c r="T30" s="117"/>
      <c r="U30" s="145"/>
      <c r="V30" s="144"/>
      <c r="W30" s="114"/>
    </row>
    <row r="31" spans="1:23" ht="12.75" customHeight="1" thickBot="1">
      <c r="A31" s="66"/>
      <c r="B31" s="66"/>
      <c r="C31" s="151" t="s">
        <v>741</v>
      </c>
      <c r="D31" s="119" t="s">
        <v>1021</v>
      </c>
      <c r="E31" s="44">
        <v>27175</v>
      </c>
      <c r="F31" s="26"/>
      <c r="G31" s="27"/>
      <c r="H31" s="107" t="s">
        <v>1021</v>
      </c>
      <c r="I31" s="44">
        <v>26637</v>
      </c>
      <c r="J31" s="27"/>
      <c r="K31" s="27"/>
      <c r="L31" s="107" t="s">
        <v>1021</v>
      </c>
      <c r="M31" s="44">
        <v>26894</v>
      </c>
      <c r="N31" s="27"/>
      <c r="O31" s="27"/>
      <c r="P31" s="107" t="s">
        <v>1021</v>
      </c>
      <c r="Q31" s="44">
        <v>25533</v>
      </c>
      <c r="R31" s="27"/>
      <c r="S31" s="27"/>
      <c r="T31" s="119" t="s">
        <v>1021</v>
      </c>
      <c r="U31" s="44">
        <v>25240</v>
      </c>
      <c r="V31" s="26"/>
      <c r="W31" s="114"/>
    </row>
    <row r="32" spans="1:23" ht="12.75" customHeight="1" thickTop="1">
      <c r="A32" s="66"/>
      <c r="B32" s="66"/>
      <c r="C32" s="67"/>
      <c r="D32" s="119"/>
      <c r="E32" s="107"/>
      <c r="F32" s="120"/>
      <c r="G32" s="107"/>
      <c r="H32" s="107"/>
      <c r="I32" s="107"/>
      <c r="J32" s="107"/>
      <c r="K32" s="107"/>
      <c r="L32" s="107"/>
      <c r="M32" s="107"/>
      <c r="N32" s="107"/>
      <c r="O32" s="107"/>
      <c r="P32" s="107"/>
      <c r="Q32" s="107"/>
      <c r="R32" s="107"/>
      <c r="S32" s="107"/>
      <c r="T32" s="119"/>
      <c r="U32" s="107"/>
      <c r="V32" s="120"/>
      <c r="W32" s="114"/>
    </row>
    <row r="33" spans="1:23" ht="18.75" customHeight="1" thickBot="1">
      <c r="A33" s="152" t="s">
        <v>742</v>
      </c>
      <c r="C33" s="107"/>
      <c r="D33" s="119"/>
      <c r="E33" s="153">
        <v>31.795916387797661</v>
      </c>
      <c r="F33" s="154" t="s">
        <v>54</v>
      </c>
      <c r="G33" s="128"/>
      <c r="H33" s="107"/>
      <c r="I33" s="153">
        <v>29.431486880466473</v>
      </c>
      <c r="J33" s="128" t="s">
        <v>54</v>
      </c>
      <c r="K33" s="128"/>
      <c r="L33" s="107"/>
      <c r="M33" s="153">
        <v>29.068483946825356</v>
      </c>
      <c r="N33" s="128" t="s">
        <v>54</v>
      </c>
      <c r="O33" s="128"/>
      <c r="P33" s="107"/>
      <c r="Q33" s="153">
        <v>31.106546854942234</v>
      </c>
      <c r="R33" s="128" t="s">
        <v>54</v>
      </c>
      <c r="S33" s="128"/>
      <c r="T33" s="119"/>
      <c r="U33" s="153">
        <v>31.581691168804088</v>
      </c>
      <c r="V33" s="931" t="s">
        <v>54</v>
      </c>
      <c r="W33" s="114"/>
    </row>
    <row r="34" spans="1:23" ht="16.2" thickTop="1">
      <c r="A34" s="155"/>
      <c r="C34" s="107"/>
      <c r="D34" s="119"/>
      <c r="E34" s="128"/>
      <c r="F34" s="154"/>
      <c r="G34" s="128"/>
      <c r="H34" s="107"/>
      <c r="I34" s="128"/>
      <c r="J34" s="128"/>
      <c r="K34" s="128"/>
      <c r="L34" s="107"/>
      <c r="M34" s="128"/>
      <c r="N34" s="128"/>
      <c r="O34" s="128"/>
      <c r="P34" s="107"/>
      <c r="Q34" s="128"/>
      <c r="R34" s="128"/>
      <c r="S34" s="128"/>
      <c r="T34" s="119"/>
      <c r="U34" s="128"/>
      <c r="V34" s="931"/>
      <c r="W34" s="114"/>
    </row>
    <row r="35" spans="1:23" ht="19.5" customHeight="1" thickBot="1">
      <c r="A35" s="152" t="s">
        <v>743</v>
      </c>
      <c r="C35" s="107"/>
      <c r="D35" s="119"/>
      <c r="E35" s="153">
        <v>24.125114995400185</v>
      </c>
      <c r="F35" s="154" t="s">
        <v>54</v>
      </c>
      <c r="G35" s="128"/>
      <c r="H35" s="107"/>
      <c r="I35" s="153">
        <v>22.739047189998875</v>
      </c>
      <c r="J35" s="128" t="s">
        <v>54</v>
      </c>
      <c r="K35" s="128"/>
      <c r="L35" s="107"/>
      <c r="M35" s="153">
        <v>22.521752063657321</v>
      </c>
      <c r="N35" s="128" t="s">
        <v>54</v>
      </c>
      <c r="O35" s="128"/>
      <c r="P35" s="107"/>
      <c r="Q35" s="153">
        <v>23.726158304938707</v>
      </c>
      <c r="R35" s="128" t="s">
        <v>54</v>
      </c>
      <c r="S35" s="128"/>
      <c r="T35" s="119"/>
      <c r="U35" s="153">
        <v>24.001584786053883</v>
      </c>
      <c r="V35" s="931" t="s">
        <v>54</v>
      </c>
      <c r="W35" s="114"/>
    </row>
    <row r="36" spans="1:23" ht="16.8" thickTop="1" thickBot="1">
      <c r="A36" s="156"/>
      <c r="C36" s="107"/>
      <c r="D36" s="130"/>
      <c r="E36" s="131"/>
      <c r="F36" s="132"/>
      <c r="G36" s="107"/>
      <c r="H36" s="107"/>
      <c r="I36" s="107"/>
      <c r="J36" s="107"/>
      <c r="K36" s="107"/>
      <c r="L36" s="107"/>
      <c r="M36" s="107"/>
      <c r="N36" s="107"/>
      <c r="O36" s="107"/>
      <c r="P36" s="107"/>
      <c r="Q36" s="107"/>
      <c r="R36" s="107"/>
      <c r="S36" s="107"/>
      <c r="T36" s="130"/>
      <c r="U36" s="131"/>
      <c r="V36" s="132"/>
      <c r="W36" s="114"/>
    </row>
    <row r="37" spans="1:23" ht="15.6">
      <c r="A37" s="156"/>
      <c r="C37" s="107"/>
      <c r="D37" s="107"/>
      <c r="E37" s="107"/>
      <c r="F37" s="107"/>
      <c r="G37" s="107"/>
      <c r="H37" s="107"/>
      <c r="I37" s="107"/>
      <c r="J37" s="107"/>
      <c r="K37" s="107"/>
      <c r="L37" s="107"/>
      <c r="M37" s="107"/>
      <c r="N37" s="107"/>
      <c r="O37" s="107"/>
      <c r="P37" s="107"/>
      <c r="Q37" s="107"/>
      <c r="R37" s="107"/>
      <c r="S37" s="107"/>
      <c r="T37" s="107"/>
      <c r="U37" s="107"/>
      <c r="V37" s="107"/>
      <c r="W37" s="114"/>
    </row>
    <row r="38" spans="1:23">
      <c r="D38" s="107"/>
      <c r="E38" s="107"/>
      <c r="F38" s="107"/>
      <c r="G38" s="107"/>
      <c r="H38" s="107"/>
      <c r="I38" s="107"/>
      <c r="J38" s="107"/>
      <c r="K38" s="107"/>
      <c r="L38" s="107"/>
      <c r="M38" s="107"/>
      <c r="N38" s="107"/>
      <c r="O38" s="107"/>
      <c r="P38" s="107"/>
      <c r="Q38" s="107"/>
      <c r="R38" s="107"/>
      <c r="S38" s="107"/>
      <c r="T38" s="107"/>
      <c r="U38" s="107"/>
      <c r="V38" s="107"/>
      <c r="W38" s="114"/>
    </row>
    <row r="39" spans="1:23">
      <c r="D39" s="107"/>
      <c r="E39" s="107"/>
      <c r="F39" s="107"/>
      <c r="G39" s="107"/>
      <c r="H39" s="107"/>
      <c r="I39" s="107"/>
      <c r="J39" s="107"/>
      <c r="K39" s="107"/>
      <c r="L39" s="107"/>
      <c r="M39" s="107"/>
      <c r="N39" s="107"/>
      <c r="O39" s="107"/>
      <c r="P39" s="107"/>
      <c r="Q39" s="107"/>
      <c r="R39" s="107"/>
      <c r="S39" s="107"/>
      <c r="T39" s="107"/>
      <c r="U39" s="107"/>
      <c r="V39" s="107"/>
      <c r="W39" s="114"/>
    </row>
    <row r="40" spans="1:23">
      <c r="D40" s="107"/>
      <c r="E40" s="107"/>
      <c r="F40" s="107"/>
      <c r="G40" s="107"/>
      <c r="H40" s="107"/>
      <c r="I40" s="107"/>
      <c r="J40" s="107"/>
      <c r="K40" s="107"/>
      <c r="L40" s="107"/>
      <c r="M40" s="107"/>
      <c r="N40" s="107"/>
      <c r="O40" s="107"/>
      <c r="P40" s="107"/>
      <c r="Q40" s="107"/>
      <c r="R40" s="107"/>
      <c r="S40" s="107"/>
      <c r="T40" s="107"/>
      <c r="U40" s="107"/>
      <c r="V40" s="107"/>
      <c r="W40" s="114"/>
    </row>
    <row r="41" spans="1:23">
      <c r="D41" s="107"/>
      <c r="E41" s="107"/>
      <c r="F41" s="107"/>
      <c r="G41" s="107"/>
      <c r="H41" s="107"/>
      <c r="I41" s="107"/>
      <c r="J41" s="107"/>
      <c r="K41" s="107"/>
      <c r="L41" s="107"/>
      <c r="M41" s="107"/>
      <c r="N41" s="107"/>
      <c r="O41" s="107"/>
      <c r="P41" s="107"/>
      <c r="Q41" s="107"/>
      <c r="R41" s="107"/>
      <c r="S41" s="107"/>
      <c r="T41" s="107"/>
      <c r="U41" s="107"/>
      <c r="V41" s="107"/>
      <c r="W41" s="114"/>
    </row>
    <row r="42" spans="1:23">
      <c r="D42" s="107"/>
      <c r="E42" s="107"/>
      <c r="F42" s="107"/>
      <c r="G42" s="107"/>
      <c r="H42" s="107"/>
      <c r="I42" s="107"/>
      <c r="J42" s="107"/>
      <c r="K42" s="107"/>
      <c r="L42" s="107"/>
      <c r="M42" s="107"/>
      <c r="N42" s="107"/>
      <c r="O42" s="107"/>
      <c r="P42" s="107"/>
      <c r="Q42" s="107"/>
      <c r="R42" s="107"/>
      <c r="S42" s="107"/>
      <c r="T42" s="107"/>
      <c r="U42" s="107"/>
      <c r="V42" s="107"/>
      <c r="W42" s="114"/>
    </row>
    <row r="43" spans="1:23">
      <c r="D43" s="107"/>
      <c r="E43" s="107"/>
      <c r="F43" s="107"/>
      <c r="G43" s="107"/>
      <c r="H43" s="107"/>
      <c r="I43" s="107"/>
      <c r="J43" s="107"/>
      <c r="K43" s="107"/>
      <c r="L43" s="107"/>
      <c r="M43" s="107"/>
      <c r="N43" s="107"/>
      <c r="O43" s="107"/>
      <c r="P43" s="107"/>
      <c r="Q43" s="107"/>
      <c r="R43" s="107"/>
      <c r="S43" s="107"/>
      <c r="T43" s="107"/>
      <c r="U43" s="107"/>
      <c r="V43" s="107"/>
      <c r="W43" s="114"/>
    </row>
    <row r="44" spans="1:23">
      <c r="D44" s="107"/>
      <c r="E44" s="107"/>
      <c r="F44" s="107"/>
      <c r="G44" s="107"/>
      <c r="H44" s="107"/>
      <c r="I44" s="107"/>
      <c r="J44" s="107"/>
      <c r="K44" s="107"/>
      <c r="L44" s="107"/>
      <c r="M44" s="107"/>
      <c r="N44" s="107"/>
      <c r="O44" s="107"/>
      <c r="P44" s="107"/>
      <c r="Q44" s="107"/>
      <c r="R44" s="107"/>
      <c r="W44" s="114"/>
    </row>
    <row r="45" spans="1:23">
      <c r="W45" s="114"/>
    </row>
    <row r="46" spans="1:23">
      <c r="W46" s="114"/>
    </row>
    <row r="47" spans="1:23">
      <c r="W47" s="114"/>
    </row>
    <row r="48" spans="1:23">
      <c r="W48" s="114"/>
    </row>
  </sheetData>
  <customSheetViews>
    <customSheetView guid="{BA08C489-4952-434D-B712-71BEE1754A50}" scale="75" hiddenRows="1">
      <selection activeCell="V37" sqref="V37"/>
      <pageMargins left="0.25" right="0.25" top="0.5" bottom="0.5" header="0.3" footer="0.3"/>
      <printOptions horizontalCentered="1"/>
      <pageSetup scale="74" orientation="landscape" r:id="rId1"/>
      <headerFooter alignWithMargins="0">
        <oddFooter>&amp;R&amp;A</oddFooter>
      </headerFooter>
    </customSheetView>
    <customSheetView guid="{673EBF9B-B414-451E-B7E3-867D29298EC6}" scale="75" showPageBreaks="1" hiddenRows="1">
      <selection activeCell="V37" sqref="V37"/>
      <pageMargins left="0.25" right="0.25" top="0.5" bottom="0.5" header="0.3" footer="0.3"/>
      <printOptions horizontalCentered="1"/>
      <pageSetup scale="74" orientation="landscape" r:id="rId2"/>
      <headerFooter alignWithMargins="0">
        <oddFooter>&amp;R&amp;A</oddFooter>
      </headerFooter>
    </customSheetView>
  </customSheetViews>
  <mergeCells count="3">
    <mergeCell ref="A1:V1"/>
    <mergeCell ref="A2:V2"/>
    <mergeCell ref="A3:V3"/>
  </mergeCells>
  <phoneticPr fontId="25" type="noConversion"/>
  <printOptions horizontalCentered="1"/>
  <pageMargins left="0.25" right="0.25" top="0.5" bottom="0.5" header="0.3" footer="0.3"/>
  <pageSetup scale="81" orientation="landscape" r:id="rId3"/>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20</vt:i4>
      </vt:variant>
    </vt:vector>
  </HeadingPairs>
  <TitlesOfParts>
    <vt:vector size="70" baseType="lpstr">
      <vt:lpstr>Cover Page</vt: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'1'!Print_Area</vt:lpstr>
      <vt:lpstr>'13'!Print_Area</vt:lpstr>
      <vt:lpstr>'14'!Print_Area</vt:lpstr>
      <vt:lpstr>'15'!Print_Area</vt:lpstr>
      <vt:lpstr>'16'!Print_Area</vt:lpstr>
      <vt:lpstr>'17'!Print_Area</vt:lpstr>
      <vt:lpstr>'2'!Print_Area</vt:lpstr>
      <vt:lpstr>'20'!Print_Area</vt:lpstr>
      <vt:lpstr>'21'!Print_Area</vt:lpstr>
      <vt:lpstr>'22'!Print_Area</vt:lpstr>
      <vt:lpstr>'24'!Print_Area</vt:lpstr>
      <vt:lpstr>'29'!Print_Area</vt:lpstr>
      <vt:lpstr>'30'!Print_Area</vt:lpstr>
      <vt:lpstr>'36'!Print_Area</vt:lpstr>
      <vt:lpstr>'4'!Print_Area</vt:lpstr>
      <vt:lpstr>'42'!Print_Area</vt:lpstr>
      <vt:lpstr>'44'!Print_Area</vt:lpstr>
      <vt:lpstr>'45'!Print_Area</vt:lpstr>
      <vt:lpstr>'46'!Print_Area</vt:lpstr>
      <vt:lpstr>'47'!Print_Area</vt:lpstr>
    </vt:vector>
  </TitlesOfParts>
  <Company>ALLSTATE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Brigitte Lenz</dc:creator>
  <cp:lastModifiedBy>eburgraf</cp:lastModifiedBy>
  <cp:lastPrinted>2013-05-01T18:23:36Z</cp:lastPrinted>
  <dcterms:created xsi:type="dcterms:W3CDTF">2012-01-25T13:17:02Z</dcterms:created>
  <dcterms:modified xsi:type="dcterms:W3CDTF">2013-05-01T18:23:52Z</dcterms:modified>
</cp:coreProperties>
</file>